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4B152E38-E7EE-4740-94B9-FEF314246B0F}" xr6:coauthVersionLast="45" xr6:coauthVersionMax="45" xr10:uidLastSave="{00000000-0000-0000-0000-000000000000}"/>
  <bookViews>
    <workbookView xWindow="-120" yWindow="-120" windowWidth="29040" windowHeight="15840" activeTab="2" xr2:uid="{00000000-000D-0000-FFFF-FFFF00000000}"/>
  </bookViews>
  <sheets>
    <sheet name="전체시간표" sheetId="4" r:id="rId1"/>
    <sheet name="_" sheetId="2" r:id="rId2"/>
    <sheet name="세션별논문리스트" sheetId="1" r:id="rId3"/>
  </sheets>
  <externalReferences>
    <externalReference r:id="rId4"/>
  </externalReferences>
  <definedNames>
    <definedName name="_xlnm.Print_Titles" localSheetId="2">세션별논문리스트!$3:$3</definedName>
    <definedName name="valuevx">42.314159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0" i="1" l="1"/>
  <c r="C21" i="4"/>
  <c r="C18" i="4"/>
  <c r="E23" i="2" l="1"/>
  <c r="G21" i="4"/>
  <c r="E21" i="4"/>
  <c r="D21" i="4"/>
  <c r="D8" i="4"/>
  <c r="E8" i="4"/>
  <c r="H8" i="4"/>
  <c r="F8" i="4"/>
  <c r="B8" i="4"/>
  <c r="E14" i="2"/>
  <c r="E16" i="2"/>
  <c r="E17" i="2"/>
  <c r="E6" i="2"/>
  <c r="E9" i="2"/>
  <c r="E15" i="2"/>
  <c r="E12" i="2"/>
  <c r="E19" i="2"/>
  <c r="E5" i="2"/>
  <c r="E8" i="2"/>
  <c r="E22" i="2"/>
  <c r="E13" i="2"/>
  <c r="E10" i="2"/>
  <c r="E11" i="2"/>
  <c r="E7" i="2"/>
  <c r="E4" i="2"/>
  <c r="E21" i="2"/>
  <c r="E20" i="2" l="1"/>
  <c r="E18" i="2"/>
  <c r="E25" i="2" l="1"/>
</calcChain>
</file>

<file path=xl/sharedStrings.xml><?xml version="1.0" encoding="utf-8"?>
<sst xmlns="http://schemas.openxmlformats.org/spreadsheetml/2006/main" count="430" uniqueCount="415">
  <si>
    <t>NO</t>
  </si>
  <si>
    <t>경로가 제한된 마코비안 타겟 탐색을 위한 깊이 L 근사 강화학습 접근법</t>
  </si>
  <si>
    <t>AI를 활용한 글로벌 전환사채 ETF 투자전략</t>
  </si>
  <si>
    <t>네트워크내 생물탐지장비 배치 및 생물테러 원점 탐색에 관한 연구</t>
  </si>
  <si>
    <t>여객흐름 빅데이터 분석을 활용한 공항 운영방안-김포공항을 중심으로</t>
  </si>
  <si>
    <t>가중 그레인저-인과관계 네트워크를 활용한 외환시장의 실질실효환율 링크 예측 분석</t>
  </si>
  <si>
    <t>특허데이터를 활용한 무선전력 전송기술 예측</t>
  </si>
  <si>
    <t>공기업의 사회적 가치와 측정 방법</t>
  </si>
  <si>
    <t>위상학적 데이터 지도학습 기법: 불변 구간 결정 이론과 순도 복합체</t>
  </si>
  <si>
    <t>김포공항 이동지역 항공기 흐름분석을 통한 효율성 향상방안</t>
  </si>
  <si>
    <t>오픈소스 소프트웨어 개발에 영향을 미치는 참여자 네트워크 분석 연구: 깃허브 프로젝트를 대상으로</t>
  </si>
  <si>
    <t>기업 재무정보를 활용한 기계 학습 기반의 주식투자 성과 예측 연구</t>
  </si>
  <si>
    <t>당뇨병 환자의 의료기록과 강화학습을 이용한 최적 약제 추천 모델</t>
  </si>
  <si>
    <t>행위자 기반 모델을 활용한 이동 표적 탐색 방안 연구</t>
  </si>
  <si>
    <t>차세대 항행안전시설(ADS-B)의 경제성 분석</t>
  </si>
  <si>
    <t>텍스트 분석 기반의 쇼핑 관광객 인식 분석</t>
  </si>
  <si>
    <t>마코위츠 평균-분산 이론 하에서 평균, 분산, 상관관계 추정 오류의 영향 분석</t>
  </si>
  <si>
    <t>물류센터 생산성 향상을 위한 최적화 과제 소개: 주요 설비별 적용 사례</t>
  </si>
  <si>
    <t>시설관리공단의 이해와 연구 주제의 탐색</t>
  </si>
  <si>
    <t>혁신 저해요인이 기업의 특허에 미치는 영향 : 정부지원제도의 조절효과를 중심으로</t>
  </si>
  <si>
    <t>클라우드 기반 데이터 아키텍쳐 구성 및 서비스 선정 의사 결정</t>
  </si>
  <si>
    <r>
      <t>불린로직 패턴 생성을 위한 위상적 데이터 융합</t>
    </r>
    <r>
      <rPr>
        <sz val="10"/>
        <color indexed="8"/>
        <rFont val="맑은 고딕"/>
        <family val="3"/>
        <charset val="129"/>
      </rPr>
      <t>･</t>
    </r>
    <r>
      <rPr>
        <sz val="10"/>
        <color indexed="8"/>
        <rFont val="맑은 고딕"/>
        <family val="3"/>
        <charset val="129"/>
      </rPr>
      <t>선택</t>
    </r>
  </si>
  <si>
    <t>항공경영</t>
    <phoneticPr fontId="1" type="noConversion"/>
  </si>
  <si>
    <t>공항운영</t>
    <phoneticPr fontId="1" type="noConversion"/>
  </si>
  <si>
    <t xml:space="preserve">Self-adaptive Forecasting을 이용한 한국 항공수요 예측에 관한 연구 </t>
    <phoneticPr fontId="1" type="noConversion"/>
  </si>
  <si>
    <t>이중차분법을 이용한 본인부담차등제의 정책효과 분석</t>
    <phoneticPr fontId="1" type="noConversion"/>
  </si>
  <si>
    <t>세션</t>
    <phoneticPr fontId="3" type="noConversion"/>
  </si>
  <si>
    <t>좌장</t>
    <phoneticPr fontId="3" type="noConversion"/>
  </si>
  <si>
    <t>논문 수</t>
    <phoneticPr fontId="3" type="noConversion"/>
  </si>
  <si>
    <t>[튜토리얼]</t>
    <phoneticPr fontId="3" type="noConversion"/>
  </si>
  <si>
    <t>공공부문</t>
    <phoneticPr fontId="3" type="noConversion"/>
  </si>
  <si>
    <t>B2</t>
  </si>
  <si>
    <t>B2</t>
    <phoneticPr fontId="3" type="noConversion"/>
  </si>
  <si>
    <t>A1</t>
    <phoneticPr fontId="3" type="noConversion"/>
  </si>
  <si>
    <t>A2</t>
  </si>
  <si>
    <t>A2</t>
    <phoneticPr fontId="3" type="noConversion"/>
  </si>
  <si>
    <t>A3</t>
  </si>
  <si>
    <t>A3</t>
    <phoneticPr fontId="3" type="noConversion"/>
  </si>
  <si>
    <t>B3</t>
  </si>
  <si>
    <t>B3</t>
    <phoneticPr fontId="3" type="noConversion"/>
  </si>
  <si>
    <t>C3</t>
  </si>
  <si>
    <t>C3</t>
    <phoneticPr fontId="3" type="noConversion"/>
  </si>
  <si>
    <t>김도훈 (경희대)</t>
    <phoneticPr fontId="1" type="noConversion"/>
  </si>
  <si>
    <t>김진기 (한국항공대)</t>
    <phoneticPr fontId="1" type="noConversion"/>
  </si>
  <si>
    <t>이현철 (한국항공대)</t>
    <phoneticPr fontId="1" type="noConversion"/>
  </si>
  <si>
    <t>(11:00-12:30)</t>
    <phoneticPr fontId="3" type="noConversion"/>
  </si>
  <si>
    <t>B7</t>
  </si>
  <si>
    <t>B7</t>
    <phoneticPr fontId="3" type="noConversion"/>
  </si>
  <si>
    <t>A6</t>
  </si>
  <si>
    <t>A6</t>
    <phoneticPr fontId="3" type="noConversion"/>
  </si>
  <si>
    <t>B6</t>
  </si>
  <si>
    <t>B6</t>
    <phoneticPr fontId="3" type="noConversion"/>
  </si>
  <si>
    <t>C6</t>
  </si>
  <si>
    <t>C6</t>
    <phoneticPr fontId="3" type="noConversion"/>
  </si>
  <si>
    <t>C2</t>
  </si>
  <si>
    <t>C2</t>
    <phoneticPr fontId="3" type="noConversion"/>
  </si>
  <si>
    <t>B1</t>
    <phoneticPr fontId="3" type="noConversion"/>
  </si>
  <si>
    <t>C1</t>
    <phoneticPr fontId="3" type="noConversion"/>
  </si>
  <si>
    <t>A4</t>
  </si>
  <si>
    <t>A5</t>
  </si>
  <si>
    <t>B4</t>
  </si>
  <si>
    <t>B5</t>
  </si>
  <si>
    <t>C4</t>
  </si>
  <si>
    <t>C5</t>
  </si>
  <si>
    <t>C4</t>
    <phoneticPr fontId="3" type="noConversion"/>
  </si>
  <si>
    <t>B4</t>
    <phoneticPr fontId="3" type="noConversion"/>
  </si>
  <si>
    <t>A4</t>
    <phoneticPr fontId="3" type="noConversion"/>
  </si>
  <si>
    <t>A5</t>
    <phoneticPr fontId="3" type="noConversion"/>
  </si>
  <si>
    <t>B5</t>
    <phoneticPr fontId="3" type="noConversion"/>
  </si>
  <si>
    <t>C5</t>
    <phoneticPr fontId="3" type="noConversion"/>
  </si>
  <si>
    <t>C7</t>
    <phoneticPr fontId="3" type="noConversion"/>
  </si>
  <si>
    <t>A7</t>
  </si>
  <si>
    <t>A7</t>
    <phoneticPr fontId="3" type="noConversion"/>
  </si>
  <si>
    <t>고령자 케어 활성화를 위한 AI스피커 활용방안</t>
  </si>
  <si>
    <t>응급의료기관 산업의 진입 및 경쟁 분석</t>
  </si>
  <si>
    <t>응용분야</t>
    <phoneticPr fontId="3" type="noConversion"/>
  </si>
  <si>
    <t>공항운영</t>
    <phoneticPr fontId="3" type="noConversion"/>
  </si>
  <si>
    <t>항공경영</t>
    <phoneticPr fontId="3" type="noConversion"/>
  </si>
  <si>
    <t>A1</t>
    <phoneticPr fontId="1" type="noConversion"/>
  </si>
  <si>
    <t>A6</t>
    <phoneticPr fontId="1" type="noConversion"/>
  </si>
  <si>
    <t>A7</t>
    <phoneticPr fontId="1" type="noConversion"/>
  </si>
  <si>
    <t>B2</t>
    <phoneticPr fontId="1" type="noConversion"/>
  </si>
  <si>
    <t>B3</t>
    <phoneticPr fontId="1" type="noConversion"/>
  </si>
  <si>
    <t>B4</t>
    <phoneticPr fontId="1" type="noConversion"/>
  </si>
  <si>
    <t>B7</t>
    <phoneticPr fontId="1" type="noConversion"/>
  </si>
  <si>
    <t>C1</t>
    <phoneticPr fontId="1" type="noConversion"/>
  </si>
  <si>
    <t>C2</t>
    <phoneticPr fontId="1" type="noConversion"/>
  </si>
  <si>
    <t>C3</t>
    <phoneticPr fontId="1" type="noConversion"/>
  </si>
  <si>
    <t>헬스케어</t>
    <phoneticPr fontId="3" type="noConversion"/>
  </si>
  <si>
    <t>최적화</t>
    <phoneticPr fontId="3" type="noConversion"/>
  </si>
  <si>
    <t>김범석 (지방공기업평가원)</t>
    <phoneticPr fontId="1" type="noConversion"/>
  </si>
  <si>
    <t>이재근 (세명대)</t>
    <phoneticPr fontId="1" type="noConversion"/>
  </si>
  <si>
    <t>박인영 (KT)</t>
    <phoneticPr fontId="1" type="noConversion"/>
  </si>
  <si>
    <t>구기동 (신구대)</t>
    <phoneticPr fontId="1" type="noConversion"/>
  </si>
  <si>
    <t>장성우 (한국오라클)</t>
    <phoneticPr fontId="1" type="noConversion"/>
  </si>
  <si>
    <t>하정인;김공덕 (한국공항공사)</t>
    <phoneticPr fontId="1" type="noConversion"/>
  </si>
  <si>
    <t>임병화 (수원대)</t>
    <phoneticPr fontId="1" type="noConversion"/>
  </si>
  <si>
    <t>양세훈 (한국공항공사)</t>
    <phoneticPr fontId="1" type="noConversion"/>
  </si>
  <si>
    <t>유금식;이영길 (한국공항공사)</t>
    <phoneticPr fontId="1" type="noConversion"/>
  </si>
  <si>
    <t>세션 목록</t>
    <phoneticPr fontId="3" type="noConversion"/>
  </si>
  <si>
    <t>논문제목(소속)</t>
    <phoneticPr fontId="1" type="noConversion"/>
  </si>
  <si>
    <t>발표논문</t>
    <phoneticPr fontId="1" type="noConversion"/>
  </si>
  <si>
    <t>B5</t>
    <phoneticPr fontId="1" type="noConversion"/>
  </si>
  <si>
    <t>[특별세션] 경영과학 수상자/수상기업</t>
    <phoneticPr fontId="3" type="noConversion"/>
  </si>
  <si>
    <t>김수욱 (서울대)</t>
    <phoneticPr fontId="1" type="noConversion"/>
  </si>
  <si>
    <t>황학진 (경희대)</t>
    <phoneticPr fontId="1" type="noConversion"/>
  </si>
  <si>
    <t>모정훈 (연세대)</t>
    <phoneticPr fontId="1" type="noConversion"/>
  </si>
  <si>
    <t>조대곤 (한국과학기술원)</t>
    <phoneticPr fontId="1" type="noConversion"/>
  </si>
  <si>
    <t>장봉규 (포항공대)</t>
    <phoneticPr fontId="1" type="noConversion"/>
  </si>
  <si>
    <t>김종우 (한양대)</t>
    <phoneticPr fontId="1" type="noConversion"/>
  </si>
  <si>
    <t>류홍서 (고려대)</t>
    <phoneticPr fontId="1" type="noConversion"/>
  </si>
  <si>
    <t>송운경 (한국항공대)</t>
    <phoneticPr fontId="1" type="noConversion"/>
  </si>
  <si>
    <t>금융공학1</t>
    <phoneticPr fontId="1" type="noConversion"/>
  </si>
  <si>
    <t>문용마 (서울시립대)</t>
    <phoneticPr fontId="1" type="noConversion"/>
  </si>
  <si>
    <t>안재현 (한국과학기술원)</t>
    <phoneticPr fontId="1" type="noConversion"/>
  </si>
  <si>
    <t>김철우 (한국항공대)</t>
    <phoneticPr fontId="1" type="noConversion"/>
  </si>
  <si>
    <t>이미영 (건국대)</t>
    <phoneticPr fontId="1" type="noConversion"/>
  </si>
  <si>
    <t>산업혁신</t>
    <phoneticPr fontId="3" type="noConversion"/>
  </si>
  <si>
    <t>전략적의사결정</t>
    <phoneticPr fontId="3" type="noConversion"/>
  </si>
  <si>
    <t>김명수 (강원대)</t>
    <phoneticPr fontId="1" type="noConversion"/>
  </si>
  <si>
    <t>공항경영1</t>
    <phoneticPr fontId="1" type="noConversion"/>
  </si>
  <si>
    <t>공항경영2</t>
  </si>
  <si>
    <t>김연성 (인하대)</t>
    <phoneticPr fontId="1" type="noConversion"/>
  </si>
  <si>
    <t>중국비즈니스</t>
    <phoneticPr fontId="3" type="noConversion"/>
  </si>
  <si>
    <t>[특별세션] 박사논문+경쟁부문</t>
    <phoneticPr fontId="3" type="noConversion"/>
  </si>
  <si>
    <t>데이터애널리틱스1</t>
    <phoneticPr fontId="3" type="noConversion"/>
  </si>
  <si>
    <t>데이터애널리틱스2</t>
  </si>
  <si>
    <t>(17:30-19:30)</t>
    <phoneticPr fontId="3" type="noConversion"/>
  </si>
  <si>
    <t>공항경영1</t>
    <phoneticPr fontId="3" type="noConversion"/>
  </si>
  <si>
    <t>공항경영2</t>
    <phoneticPr fontId="3" type="noConversion"/>
  </si>
  <si>
    <t>인천공항이 대한민국 및 인천지역에 미치는 경제기여도 추정</t>
  </si>
  <si>
    <t>해외사례를 통한 지상조업품질 개선방안 연구</t>
  </si>
  <si>
    <r>
      <t>세계 주요 공항 생산성 변화분석</t>
    </r>
    <r>
      <rPr>
        <sz val="10"/>
        <color rgb="FF000000"/>
        <rFont val="한양중고딕"/>
        <family val="3"/>
        <charset val="129"/>
      </rPr>
      <t>-</t>
    </r>
    <r>
      <rPr>
        <sz val="10"/>
        <color rgb="FF000000"/>
        <rFont val="맑은 고딕"/>
        <family val="3"/>
        <charset val="129"/>
        <scheme val="minor"/>
      </rPr>
      <t>인천국제공항에 대한 시사점</t>
    </r>
    <phoneticPr fontId="1" type="noConversion"/>
  </si>
  <si>
    <r>
      <t xml:space="preserve">국산 </t>
    </r>
    <r>
      <rPr>
        <sz val="10"/>
        <color rgb="FF000000"/>
        <rFont val="맑은 고딕"/>
        <family val="3"/>
        <charset val="129"/>
        <scheme val="minor"/>
      </rPr>
      <t>FOD 자동탐지시스템의 인천국제공항 설치를 통한 해외판로개척의 전략적 접근방법</t>
    </r>
    <phoneticPr fontId="26" type="noConversion"/>
  </si>
  <si>
    <t>C5</t>
    <phoneticPr fontId="1" type="noConversion"/>
  </si>
  <si>
    <t>박세원; 김진한; 안재광 (금오공과대)</t>
    <phoneticPr fontId="1" type="noConversion"/>
  </si>
  <si>
    <t>하주용 (인하대)</t>
    <phoneticPr fontId="1" type="noConversion"/>
  </si>
  <si>
    <t>이윤동 (서강대)</t>
    <phoneticPr fontId="1" type="noConversion"/>
  </si>
  <si>
    <t>박재희 (한국공항공사)</t>
    <phoneticPr fontId="1" type="noConversion"/>
  </si>
  <si>
    <t>주효근, 양명석 (한국공항공사)</t>
    <phoneticPr fontId="1" type="noConversion"/>
  </si>
  <si>
    <t>정지선; 김동성; 김종우 (한양대)</t>
    <phoneticPr fontId="1" type="noConversion"/>
  </si>
  <si>
    <t>양동원 (연세대)</t>
    <phoneticPr fontId="1" type="noConversion"/>
  </si>
  <si>
    <t>김수영 (한국문화관광연구원)</t>
    <phoneticPr fontId="1" type="noConversion"/>
  </si>
  <si>
    <t>오상호; 모정훈 (연세대)</t>
    <phoneticPr fontId="1" type="noConversion"/>
  </si>
  <si>
    <t>신규현; 김광태; 명창국 (LG CNS)</t>
    <phoneticPr fontId="1" type="noConversion"/>
  </si>
  <si>
    <t>전체 프로그램</t>
    <phoneticPr fontId="4" type="noConversion"/>
  </si>
  <si>
    <t>장소: 한국항공대학교 강의동</t>
    <phoneticPr fontId="4" type="noConversion"/>
  </si>
  <si>
    <t>08:50~09:20</t>
    <phoneticPr fontId="4" type="noConversion"/>
  </si>
  <si>
    <t>9:20-10:50</t>
    <phoneticPr fontId="3" type="noConversion"/>
  </si>
  <si>
    <t>등록 (장소: 1층 로비)</t>
    <phoneticPr fontId="4" type="noConversion"/>
  </si>
  <si>
    <t>중식 (장소: 항공우주센터 2층 SKY Club)</t>
    <phoneticPr fontId="3" type="noConversion"/>
  </si>
  <si>
    <t>시간         장소</t>
    <phoneticPr fontId="3" type="noConversion"/>
  </si>
  <si>
    <t>좌장: 김도훈교수(경희대)</t>
    <phoneticPr fontId="4" type="noConversion"/>
  </si>
  <si>
    <t>좌장: 안재현교수(KAIST)</t>
    <phoneticPr fontId="4" type="noConversion"/>
  </si>
  <si>
    <t>좌장: 류홍서교수(고려대)</t>
    <phoneticPr fontId="4" type="noConversion"/>
  </si>
  <si>
    <t>좌장: 김진기교수(한국항공대)</t>
    <phoneticPr fontId="4" type="noConversion"/>
  </si>
  <si>
    <t>[튜토리얼]</t>
    <phoneticPr fontId="4" type="noConversion"/>
  </si>
  <si>
    <t>산업혁신연구회</t>
    <phoneticPr fontId="4" type="noConversion"/>
  </si>
  <si>
    <t>◆ 경영과학 박사학위우수논문상 시상식/ 대학(원)생 항공산업 데이터애널리틱스 경진대회 시상식
◆ 리셉션 및 축하공연(한국항공대 활주로 밴드)
(장소: 항공우주센터 2층 국제회의장)</t>
    <phoneticPr fontId="3" type="noConversion"/>
  </si>
  <si>
    <t>◆ 개회식 (사회: 송운경교수(한국항공대)
◆ 2019 경영과학대상 시상식/ 2019 한국경영과학회 정기총회
◆ 기조강연 "LG유플러스의 5G 사업 추진 전략"- 최택진 부사장(LG유플러스)
(장소: 108호)</t>
    <phoneticPr fontId="3" type="noConversion"/>
  </si>
  <si>
    <t>좌장: 송운경교수(한국항공대)</t>
    <phoneticPr fontId="4" type="noConversion"/>
  </si>
  <si>
    <t>2019년 10월 25일(금)</t>
    <phoneticPr fontId="4" type="noConversion"/>
  </si>
  <si>
    <t>데이터 사이언티스트를 위한 새로운 SAS 플랫폼</t>
    <phoneticPr fontId="1" type="noConversion"/>
  </si>
  <si>
    <t>좌장: 김명수교수(강원대)</t>
    <phoneticPr fontId="4" type="noConversion"/>
  </si>
  <si>
    <t>좌장: 문용마교수(서울시립대)</t>
    <phoneticPr fontId="4" type="noConversion"/>
  </si>
  <si>
    <t>조대곤x</t>
    <phoneticPr fontId="3" type="noConversion"/>
  </si>
  <si>
    <t>김연성x</t>
    <phoneticPr fontId="3" type="noConversion"/>
  </si>
  <si>
    <t>좌장: 황학진교수(경희대)</t>
    <phoneticPr fontId="4" type="noConversion"/>
  </si>
  <si>
    <t>이동주x</t>
    <phoneticPr fontId="3" type="noConversion"/>
  </si>
  <si>
    <t>[초청세션] 현우 특별세션</t>
    <phoneticPr fontId="3" type="noConversion"/>
  </si>
  <si>
    <t>[특별세션] 금융공학2</t>
    <phoneticPr fontId="3" type="noConversion"/>
  </si>
  <si>
    <t>[특별세션] 금융공학3</t>
    <phoneticPr fontId="3" type="noConversion"/>
  </si>
  <si>
    <t>김경국(한국과학기술원)</t>
    <phoneticPr fontId="1" type="noConversion"/>
  </si>
  <si>
    <t>좌장: 김종우교수(한양대)</t>
    <phoneticPr fontId="4" type="noConversion"/>
  </si>
  <si>
    <t>최재원, 전덕빈(KAIST)</t>
    <phoneticPr fontId="1" type="noConversion"/>
  </si>
  <si>
    <t>송석준, 전덕빈(KAIST)</t>
    <phoneticPr fontId="1" type="noConversion"/>
  </si>
  <si>
    <t>B2.2</t>
  </si>
  <si>
    <t>B2.3</t>
  </si>
  <si>
    <t>박경철(명지대)</t>
    <phoneticPr fontId="1" type="noConversion"/>
  </si>
  <si>
    <t>젊은경영과학자 연구발표세션</t>
    <phoneticPr fontId="4" type="noConversion"/>
  </si>
  <si>
    <t>경영과학대상 특별세션</t>
    <phoneticPr fontId="4" type="noConversion"/>
  </si>
  <si>
    <t>전략적의사결정연구회</t>
    <phoneticPr fontId="4" type="noConversion"/>
  </si>
  <si>
    <t>비즈니스애널리틱스</t>
    <phoneticPr fontId="4" type="noConversion"/>
  </si>
  <si>
    <t>A3</t>
    <phoneticPr fontId="1" type="noConversion"/>
  </si>
  <si>
    <t>A4</t>
    <phoneticPr fontId="1" type="noConversion"/>
  </si>
  <si>
    <t>A5</t>
    <phoneticPr fontId="1" type="noConversion"/>
  </si>
  <si>
    <t>젊은경영과학자 연구발표세션</t>
    <phoneticPr fontId="3" type="noConversion"/>
  </si>
  <si>
    <t>2차원 2단계 길로틴 절단문제에 대한 정수최적화모형 및 열생성 기반 해법</t>
    <phoneticPr fontId="1" type="noConversion"/>
  </si>
  <si>
    <t>권수정(서울대)</t>
    <phoneticPr fontId="1" type="noConversion"/>
  </si>
  <si>
    <t>비즈니스애널리틱스</t>
    <phoneticPr fontId="1" type="noConversion"/>
  </si>
  <si>
    <t>B1</t>
    <phoneticPr fontId="1" type="noConversion"/>
  </si>
  <si>
    <t>경영과학대상 특별세션</t>
    <phoneticPr fontId="1" type="noConversion"/>
  </si>
  <si>
    <t>B4.1</t>
    <phoneticPr fontId="1" type="noConversion"/>
  </si>
  <si>
    <t>B4.2</t>
  </si>
  <si>
    <t>B5.1</t>
    <phoneticPr fontId="1" type="noConversion"/>
  </si>
  <si>
    <t>B5.2</t>
  </si>
  <si>
    <t>B5.3</t>
  </si>
  <si>
    <t>B5.4</t>
  </si>
  <si>
    <t>전략적의사결정연구회</t>
    <phoneticPr fontId="1" type="noConversion"/>
  </si>
  <si>
    <t>B6</t>
    <phoneticPr fontId="1" type="noConversion"/>
  </si>
  <si>
    <t>머신러닝의 이해</t>
    <phoneticPr fontId="1" type="noConversion"/>
  </si>
  <si>
    <t>임성묵(동국대)</t>
    <phoneticPr fontId="1" type="noConversion"/>
  </si>
  <si>
    <t>[특별세션] 데이터애널리틱스</t>
    <phoneticPr fontId="1" type="noConversion"/>
  </si>
  <si>
    <t>[특별세션] 금융공학2</t>
    <phoneticPr fontId="1" type="noConversion"/>
  </si>
  <si>
    <t>C4</t>
    <phoneticPr fontId="1" type="noConversion"/>
  </si>
  <si>
    <t>산업혁신연구회</t>
    <phoneticPr fontId="3" type="noConversion"/>
  </si>
  <si>
    <t>C6</t>
    <phoneticPr fontId="1" type="noConversion"/>
  </si>
  <si>
    <t>성봉조, 박명주(경희대)</t>
    <phoneticPr fontId="1" type="noConversion"/>
  </si>
  <si>
    <t>항공사 할인좌석 취소에 대한 최적 위약금 설정 모형</t>
    <phoneticPr fontId="1" type="noConversion"/>
  </si>
  <si>
    <t>김현중; 김준수; 황학진 (경희대)</t>
    <phoneticPr fontId="1" type="noConversion"/>
  </si>
  <si>
    <t>이성엽 (연세대)</t>
    <phoneticPr fontId="1" type="noConversion"/>
  </si>
  <si>
    <t>금융공학</t>
    <phoneticPr fontId="4" type="noConversion"/>
  </si>
  <si>
    <t>금융공학</t>
    <phoneticPr fontId="1" type="noConversion"/>
  </si>
  <si>
    <t>The Effects of Health Shocks on Hospital Visit Rates and Healthcare Spending</t>
    <phoneticPr fontId="1" type="noConversion"/>
  </si>
  <si>
    <t>김재식; 민재형 (서강대)</t>
    <phoneticPr fontId="1" type="noConversion"/>
  </si>
  <si>
    <t>정미연; 신은철; 조대곤 (KAIST)</t>
  </si>
  <si>
    <t>안신이; 정미연; 조대곤 (KAIST)</t>
  </si>
  <si>
    <t>김경국; 김태호 (KAIST)</t>
  </si>
  <si>
    <t>김욱 (한국항공대)</t>
    <phoneticPr fontId="1" type="noConversion"/>
  </si>
  <si>
    <t>장영재; 심재웅(KAIST), 박건수(서울대), 조대곤 (KAIST)</t>
    <phoneticPr fontId="1" type="noConversion"/>
  </si>
  <si>
    <t>진민정; 김진기 (한국항공대)</t>
    <phoneticPr fontId="4" type="noConversion"/>
  </si>
  <si>
    <t>김장호(경희대); 이용재(UNIST); 김우창 (KAIST)</t>
    <phoneticPr fontId="1" type="noConversion"/>
  </si>
  <si>
    <t>[특별세션] 금융공학1</t>
    <phoneticPr fontId="3" type="noConversion"/>
  </si>
  <si>
    <t>박지환; 이민혁(서울대); 송재욱(한양대); 장우진 (서울대)</t>
    <phoneticPr fontId="1" type="noConversion"/>
  </si>
  <si>
    <t>남승주; 김준환; 이현철 (한국항공대)</t>
    <phoneticPr fontId="1" type="noConversion"/>
  </si>
  <si>
    <t>좌장: 김영길교수(신한대)</t>
    <phoneticPr fontId="4" type="noConversion"/>
  </si>
  <si>
    <t>좌장: 모정훈교수(연세대)</t>
    <phoneticPr fontId="4" type="noConversion"/>
  </si>
  <si>
    <t>좌장: 김경국교수(KAIST)</t>
    <phoneticPr fontId="4" type="noConversion"/>
  </si>
  <si>
    <t>좌장: 장봉규교수(POSTECH)</t>
    <phoneticPr fontId="4" type="noConversion"/>
  </si>
  <si>
    <t>DEA 모형의 개념, 활용, 연구방향</t>
    <phoneticPr fontId="1" type="noConversion"/>
  </si>
  <si>
    <t>B5.5</t>
  </si>
  <si>
    <t xml:space="preserve"> Seasonal ARIMA 모형을 활용한 김해공항 동남아시아 노선 항공수요예측</t>
    <phoneticPr fontId="1" type="noConversion"/>
  </si>
  <si>
    <t>마한올, 심유정, 이만기(한양대  비즈니스인포매틱스학과)</t>
    <phoneticPr fontId="1" type="noConversion"/>
  </si>
  <si>
    <t>단기적 항공수요예측을 위한 주요경제지표선택과 불린로직 패턴분석</t>
    <phoneticPr fontId="1" type="noConversion"/>
  </si>
  <si>
    <t>김준모, 백종근, 김선웅(고려대 산업경영공학부)</t>
    <phoneticPr fontId="1" type="noConversion"/>
  </si>
  <si>
    <t>인공신경망을 활용한 기상에 따른 항공지연 예측</t>
    <phoneticPr fontId="1" type="noConversion"/>
  </si>
  <si>
    <t>유성은, 정현우 (공군사관학교 시스템공학과)</t>
    <phoneticPr fontId="1" type="noConversion"/>
  </si>
  <si>
    <t>데이터 애널리틱스 기반 공항 서비스스케이프 고객 인식 분석</t>
    <phoneticPr fontId="1" type="noConversion"/>
  </si>
  <si>
    <t>B7.1</t>
    <phoneticPr fontId="1" type="noConversion"/>
  </si>
  <si>
    <t>B7.2</t>
  </si>
  <si>
    <t>정택근;류홍서 (고려대)</t>
    <phoneticPr fontId="1" type="noConversion"/>
  </si>
  <si>
    <t>김선웅;류홍서 (고려대)</t>
    <phoneticPr fontId="1" type="noConversion"/>
  </si>
  <si>
    <t>김종우x</t>
    <phoneticPr fontId="3" type="noConversion"/>
  </si>
  <si>
    <t>정예림 x</t>
    <phoneticPr fontId="3" type="noConversion"/>
  </si>
  <si>
    <t>A1.1</t>
    <phoneticPr fontId="1" type="noConversion"/>
  </si>
  <si>
    <t>A1.2</t>
  </si>
  <si>
    <t>A1.3</t>
  </si>
  <si>
    <t>A1.4</t>
  </si>
  <si>
    <t>A2.1</t>
    <phoneticPr fontId="1" type="noConversion"/>
  </si>
  <si>
    <t>A2.2</t>
  </si>
  <si>
    <t>A2.3</t>
  </si>
  <si>
    <t>A2.4</t>
  </si>
  <si>
    <t>A3.1</t>
    <phoneticPr fontId="1" type="noConversion"/>
  </si>
  <si>
    <t>A3.2</t>
  </si>
  <si>
    <t>A3.3</t>
  </si>
  <si>
    <t>A3.4</t>
  </si>
  <si>
    <t>A4.1</t>
    <phoneticPr fontId="1" type="noConversion"/>
  </si>
  <si>
    <t>A4.2</t>
  </si>
  <si>
    <t>A4.3</t>
  </si>
  <si>
    <t>A4.4</t>
  </si>
  <si>
    <t>A5.1</t>
    <phoneticPr fontId="1" type="noConversion"/>
  </si>
  <si>
    <t>A5.2</t>
  </si>
  <si>
    <t>A5.3</t>
  </si>
  <si>
    <t>A5.4</t>
  </si>
  <si>
    <t>A6.1</t>
    <phoneticPr fontId="1" type="noConversion"/>
  </si>
  <si>
    <t>A6.2</t>
  </si>
  <si>
    <t>A6.3</t>
  </si>
  <si>
    <t>A6.4</t>
  </si>
  <si>
    <t>A7.1</t>
    <phoneticPr fontId="1" type="noConversion"/>
  </si>
  <si>
    <t>A7.2</t>
  </si>
  <si>
    <t>A7.3</t>
  </si>
  <si>
    <t>A7.4</t>
  </si>
  <si>
    <t>B1.1</t>
    <phoneticPr fontId="1" type="noConversion"/>
  </si>
  <si>
    <t>B1.3</t>
  </si>
  <si>
    <t>B1.4</t>
  </si>
  <si>
    <t>B1.5</t>
  </si>
  <si>
    <t>B2.1</t>
    <phoneticPr fontId="1" type="noConversion"/>
  </si>
  <si>
    <t>B2.4</t>
  </si>
  <si>
    <t>B3.1</t>
    <phoneticPr fontId="1" type="noConversion"/>
  </si>
  <si>
    <t>B3.2</t>
  </si>
  <si>
    <t>B3.3</t>
  </si>
  <si>
    <t>B6.1</t>
    <phoneticPr fontId="1" type="noConversion"/>
  </si>
  <si>
    <t>B6.2</t>
  </si>
  <si>
    <t>B6.3</t>
  </si>
  <si>
    <t>B6.4</t>
  </si>
  <si>
    <t>C1.1</t>
    <phoneticPr fontId="1" type="noConversion"/>
  </si>
  <si>
    <t>C1.2</t>
  </si>
  <si>
    <t>C1.3</t>
  </si>
  <si>
    <t>C1.4</t>
  </si>
  <si>
    <t>C1.5</t>
  </si>
  <si>
    <t>C2.1</t>
    <phoneticPr fontId="1" type="noConversion"/>
  </si>
  <si>
    <t>C2.2</t>
  </si>
  <si>
    <t>C2.3</t>
  </si>
  <si>
    <t>C2.4</t>
  </si>
  <si>
    <t>C3.1</t>
    <phoneticPr fontId="1" type="noConversion"/>
  </si>
  <si>
    <t>C3.2</t>
  </si>
  <si>
    <t>C3.3</t>
  </si>
  <si>
    <t>C3.4</t>
  </si>
  <si>
    <t>C3.5</t>
  </si>
  <si>
    <t>C4.1</t>
    <phoneticPr fontId="1" type="noConversion"/>
  </si>
  <si>
    <t>C4.2</t>
  </si>
  <si>
    <t>C4.3</t>
  </si>
  <si>
    <t>C4.4</t>
  </si>
  <si>
    <t>C4.5</t>
  </si>
  <si>
    <t>C5.1</t>
    <phoneticPr fontId="1" type="noConversion"/>
  </si>
  <si>
    <t>C5.2</t>
  </si>
  <si>
    <t>C5.3</t>
  </si>
  <si>
    <t>C5.4</t>
  </si>
  <si>
    <t>C6.1</t>
    <phoneticPr fontId="1" type="noConversion"/>
  </si>
  <si>
    <t>C6.2</t>
  </si>
  <si>
    <t>C6.3</t>
  </si>
  <si>
    <t>C6.4</t>
  </si>
  <si>
    <t>C6.5</t>
  </si>
  <si>
    <t>권기복;김선웅;류홍서 (고려대)</t>
    <phoneticPr fontId="1" type="noConversion"/>
  </si>
  <si>
    <t>박동기, 윤만근 (한국공항공사)</t>
    <phoneticPr fontId="1" type="noConversion"/>
  </si>
  <si>
    <t>Longevity externality from medical preventive cost and optimal asset allocation</t>
    <phoneticPr fontId="1" type="noConversion"/>
  </si>
  <si>
    <t>김동성; 김선행; 전상경, 김종우 (한양대)</t>
    <phoneticPr fontId="1" type="noConversion"/>
  </si>
  <si>
    <t>[특별세션] 데이터애널리틱스</t>
    <phoneticPr fontId="4" type="noConversion"/>
  </si>
  <si>
    <t>프로세스 마이닝 기반 공항 BHS(Baggage Handling System) 처리능력 분석 및 부하예측 방법</t>
    <phoneticPr fontId="1" type="noConversion"/>
  </si>
  <si>
    <t>중국비즈니스전략</t>
    <phoneticPr fontId="4" type="noConversion"/>
  </si>
  <si>
    <t>중국비즈니스전략</t>
    <phoneticPr fontId="3" type="noConversion"/>
  </si>
  <si>
    <t>토론자: 엄금철(성균관대), 박정수(중앙대)</t>
    <phoneticPr fontId="1" type="noConversion"/>
  </si>
  <si>
    <t>B3.4</t>
  </si>
  <si>
    <t>Discussion on enterprise management accounting in the era of Internet +</t>
    <phoneticPr fontId="1" type="noConversion"/>
  </si>
  <si>
    <t>Research on Influencing Factors of Continuous Use Intention of Mobile Short Video APP Users</t>
    <phoneticPr fontId="1" type="noConversion"/>
  </si>
  <si>
    <t>Financial environment, financing structure and the growth of small and micro enterprises</t>
    <phoneticPr fontId="1" type="noConversion"/>
  </si>
  <si>
    <t xml:space="preserve">Xin JieShinHan University),                                  
Zhang Yi(ShinHan University/Shangluo University), Kyungwhan ShinShinHan University）                                  </t>
    <phoneticPr fontId="1" type="noConversion"/>
  </si>
  <si>
    <t>Bai HaiYan(ShinHan University/Shandong College of Economics and Business),
Yong-Woon Jang(ShinHan University)</t>
    <phoneticPr fontId="1" type="noConversion"/>
  </si>
  <si>
    <t>Yan YanXu (ShinHan University/ Shandong Women's University), Kim Yeonggil (ShinHan University)</t>
    <phoneticPr fontId="1" type="noConversion"/>
  </si>
  <si>
    <t>좌장: 이동주교수(한성대)</t>
    <phoneticPr fontId="1" type="noConversion"/>
  </si>
  <si>
    <t>좌장: 이현철교수(한국항공대)</t>
    <phoneticPr fontId="1" type="noConversion"/>
  </si>
  <si>
    <t>좌장: 이휘영교수(인하공전)</t>
    <phoneticPr fontId="1" type="noConversion"/>
  </si>
  <si>
    <t>좌장: 박순천교수 (한국항공대)</t>
    <phoneticPr fontId="1" type="noConversion"/>
  </si>
  <si>
    <t>(12:40-13:40)</t>
    <phoneticPr fontId="3" type="noConversion"/>
  </si>
  <si>
    <t>(14:00-15:30)</t>
    <phoneticPr fontId="1" type="noConversion"/>
  </si>
  <si>
    <t>(15:50-17:20)</t>
    <phoneticPr fontId="1" type="noConversion"/>
  </si>
  <si>
    <t>김준환, 남승주, 박주현, 이예지(한국항공대 경영학부)</t>
    <phoneticPr fontId="1" type="noConversion"/>
  </si>
  <si>
    <t>백민승; 윤봉규 (국방대)</t>
    <phoneticPr fontId="1" type="noConversion"/>
  </si>
  <si>
    <t xml:space="preserve">정덕교 (한국공항공사), 허희영, 송운경 (한국항공대) </t>
    <phoneticPr fontId="1" type="noConversion"/>
  </si>
  <si>
    <t>정민철 (한국공항공사), 윤문길 (한국항공대)</t>
    <phoneticPr fontId="1" type="noConversion"/>
  </si>
  <si>
    <t>윤만근; 이영길(한국공항공사); 김진기(한국항공대)</t>
    <phoneticPr fontId="1" type="noConversion"/>
  </si>
  <si>
    <t>박연수; 남승주; 박순천(한국항공대)</t>
    <phoneticPr fontId="1" type="noConversion"/>
  </si>
  <si>
    <t>시뮬레이션을 통한 여객터미널 수속 시설 설계 기준 최적화 연구 - 국제선 입국 심사장 기준 -</t>
    <phoneticPr fontId="1" type="noConversion"/>
  </si>
  <si>
    <t>공항운영그룹의 규모(공항의 수)와 효율성-운영공항의 수의 증가에 따른 효율성 변화를 중심으로</t>
  </si>
  <si>
    <t>[현우곽수일경영과학학술상 수상자 발표] 
최적화: 개인적인 경험과 시각 (Optimization: My Experience and Views)</t>
    <phoneticPr fontId="1" type="noConversion"/>
  </si>
  <si>
    <t>재할당 주파수 할당대가 산식 개선을 위한 탐색적 연구- 실제매출액 기준 대가 산정 필요성 중심으로 -</t>
    <phoneticPr fontId="1" type="noConversion"/>
  </si>
  <si>
    <t>이성준, 조찬우, 유지은 (한국전자통신연구원)</t>
    <phoneticPr fontId="1" type="noConversion"/>
  </si>
  <si>
    <t>Media Business in the 5G Era</t>
    <phoneticPr fontId="1" type="noConversion"/>
  </si>
  <si>
    <t>지상파방송 프리미엄광고 도입의 효과분석</t>
    <phoneticPr fontId="1" type="noConversion"/>
  </si>
  <si>
    <t>박민수(성균관대), 최동욱(상명대)</t>
    <phoneticPr fontId="1" type="noConversion"/>
  </si>
  <si>
    <t>시계열 모형을 이용한 국내 부동산 가격지수 및 현 정부 대책의 효과 분석</t>
    <phoneticPr fontId="1" type="noConversion"/>
  </si>
  <si>
    <t>유성(중앙대 대학원)</t>
    <phoneticPr fontId="1" type="noConversion"/>
  </si>
  <si>
    <t>공공봉사동기에 영향을 미치는 요인에 관한 연구- 중국 상하이세관대학교 대학생들 중심으로 -</t>
    <phoneticPr fontId="1" type="noConversion"/>
  </si>
  <si>
    <r>
      <t xml:space="preserve">중소기업 협업 플랫폼 </t>
    </r>
    <r>
      <rPr>
        <sz val="10"/>
        <color rgb="FF000000"/>
        <rFont val="한양중고딕"/>
        <family val="3"/>
        <charset val="129"/>
      </rPr>
      <t>"</t>
    </r>
    <r>
      <rPr>
        <sz val="10"/>
        <color rgb="FF000000"/>
        <rFont val="맑은 고딕"/>
        <family val="3"/>
        <charset val="129"/>
        <scheme val="minor"/>
      </rPr>
      <t>테크마켓</t>
    </r>
    <r>
      <rPr>
        <sz val="10"/>
        <color rgb="FF000000"/>
        <rFont val="한양중고딕"/>
        <family val="3"/>
        <charset val="129"/>
      </rPr>
      <t>"</t>
    </r>
    <phoneticPr fontId="1" type="noConversion"/>
  </si>
  <si>
    <t>손석현 (인천국제공항공사 공항산업기술연구원)</t>
    <phoneticPr fontId="1" type="noConversion"/>
  </si>
  <si>
    <t>세션별 논문리스트</t>
    <phoneticPr fontId="1" type="noConversion"/>
  </si>
  <si>
    <t>시간의 제약 하에서 집단의사결정</t>
    <phoneticPr fontId="1" type="noConversion"/>
  </si>
  <si>
    <t>전자정부의 전략적 정렬모형에 대한 세가지 관점</t>
    <phoneticPr fontId="1" type="noConversion"/>
  </si>
  <si>
    <t>김포공항 경쟁력 강화방안에 관한 연구</t>
    <phoneticPr fontId="1" type="noConversion"/>
  </si>
  <si>
    <t>입사 전·후 경험요인이 조직 및 개인 우선가치에 미치는 영향- 한국공항공사를 중심으로 -</t>
    <phoneticPr fontId="1" type="noConversion"/>
  </si>
  <si>
    <t>Misperception and Learning in Energy Conservation Campaign</t>
    <phoneticPr fontId="1" type="noConversion"/>
  </si>
  <si>
    <t>애널리스트의 주가예측력; AHP를 통한 실증연구</t>
    <phoneticPr fontId="1" type="noConversion"/>
  </si>
  <si>
    <t>조병문, 안광원 (연세대)</t>
    <phoneticPr fontId="1" type="noConversion"/>
  </si>
  <si>
    <t>분산장부 관리를 위한 평판기반 접근법에 관한 연구</t>
    <phoneticPr fontId="1" type="noConversion"/>
  </si>
  <si>
    <t>정문기(KAIST), 이용재(UNIST), 김장호(경희대), 김우창(KAIST), Frank J. Fabozzi(EDHEC Business School)</t>
    <phoneticPr fontId="1" type="noConversion"/>
  </si>
  <si>
    <t>카노 모델을 이용한 대형 항공사와 저비용 항공사간 기내 서비스스케이프 인식 비교</t>
    <phoneticPr fontId="1" type="noConversion"/>
  </si>
  <si>
    <t>위치기반서비스에서 정보 제공 의도에 관한 연구- 위치 기술 고도화의 관점에서 -</t>
    <phoneticPr fontId="1" type="noConversion"/>
  </si>
  <si>
    <t>김원경(Qualcomm CDMA technology Korea); 이창훈; 안재현(KAIST)</t>
    <phoneticPr fontId="1" type="noConversion"/>
  </si>
  <si>
    <t>고객 여정 기반 타겟 프로모션 효과 분석</t>
    <phoneticPr fontId="1" type="noConversion"/>
  </si>
  <si>
    <t>The Effects of Subsistence Constraints and Taxation on Household' Labor Supply</t>
    <phoneticPr fontId="1" type="noConversion"/>
  </si>
  <si>
    <t>An Analysis of the Two-Part Tariff in a P2P Cloud Market</t>
    <phoneticPr fontId="1" type="noConversion"/>
  </si>
  <si>
    <t>Deep survival analysis for predicting and managing customer churn</t>
    <phoneticPr fontId="1" type="noConversion"/>
  </si>
  <si>
    <t>김석 (인천국제공항공사 공항산업기술연구원)</t>
    <phoneticPr fontId="1" type="noConversion"/>
  </si>
  <si>
    <t>신 안드레이(SAS KOREA)</t>
    <phoneticPr fontId="1" type="noConversion"/>
  </si>
  <si>
    <t>Multivariate Input Modeling and Uncertainty Quantification via Ensemble Copula Coupling</t>
    <phoneticPr fontId="1" type="noConversion"/>
  </si>
  <si>
    <t>오동환(前연세대)</t>
    <phoneticPr fontId="1" type="noConversion"/>
  </si>
  <si>
    <t>Goal-Based Investing based on Multi-Stage Robust Portfolio Optimization</t>
    <phoneticPr fontId="1" type="noConversion"/>
  </si>
  <si>
    <t>과학기술 서비스의 고객만족 결정요인과 고객충성도 분석 - NTIS 사례를 중심으로 -</t>
    <phoneticPr fontId="1" type="noConversion"/>
  </si>
  <si>
    <t>관광수지 개선 관점에서 국적/외항사 노선비율 최적화 연구</t>
    <phoneticPr fontId="1" type="noConversion"/>
  </si>
  <si>
    <t>조남현, 지제구(인천국제공항공사), 박명규, 김민수(WAVE TECH), 신욱수 (인천국제공항공사)</t>
    <phoneticPr fontId="1" type="noConversion"/>
  </si>
  <si>
    <t>항행안전시설 안전 성숙도 평가 방법론에 관한 연구</t>
    <phoneticPr fontId="1" type="noConversion"/>
  </si>
  <si>
    <t>최유진 (인천국제공항공사 공항산업기술연구원)</t>
    <phoneticPr fontId="1" type="noConversion"/>
  </si>
  <si>
    <t>사회과학 연구를 위한 수리 최적화 기법의 효용성</t>
    <phoneticPr fontId="1" type="noConversion"/>
  </si>
  <si>
    <t>회전기기에 대한 마코프체인 몬테카를로 시뮬레이션(MCMC) 기반 데이터 주도 고장진단 및 예측 모형 개발</t>
    <phoneticPr fontId="1" type="noConversion"/>
  </si>
  <si>
    <t>박지현(한국조선해양)</t>
    <phoneticPr fontId="1" type="noConversion"/>
  </si>
  <si>
    <t>조상균 (KAIST), 박성호(Arizona state university), 전덕빈(KAIST), 박대근 (차의과대)</t>
    <phoneticPr fontId="1" type="noConversion"/>
  </si>
  <si>
    <t>박신념(POSTECH 산업경영공학과)</t>
    <phoneticPr fontId="1" type="noConversion"/>
  </si>
  <si>
    <t>장희수(숭실대)</t>
    <phoneticPr fontId="1" type="noConversion"/>
  </si>
  <si>
    <t>B1.2</t>
    <phoneticPr fontId="1" type="noConversion"/>
  </si>
  <si>
    <t>대기행렬 이론을 활용한 육군 박격포부대 효과분석모델</t>
    <phoneticPr fontId="1" type="noConversion"/>
  </si>
  <si>
    <t>고성혁; 윤봉규 (국방대)</t>
    <phoneticPr fontId="1" type="noConversion"/>
  </si>
  <si>
    <t>김상국, 최선희(KISTI), 허주연(연세대)</t>
    <phoneticPr fontId="1" type="noConversion"/>
  </si>
  <si>
    <t>신태진 (인천국제공항공사 공항산업기술연구원)</t>
    <phoneticPr fontId="1" type="noConversion"/>
  </si>
  <si>
    <t>A7.5</t>
  </si>
  <si>
    <t>이승영(대한항공)</t>
    <phoneticPr fontId="1" type="noConversion"/>
  </si>
  <si>
    <t>[조해형경영과학응용대상 수상기업 사례 발표]
KAC 공항 운영 효율성 향상 사례</t>
    <phoneticPr fontId="1" type="noConversion"/>
  </si>
  <si>
    <t>정민철(한국공항공사)</t>
    <phoneticPr fontId="1" type="noConversion"/>
  </si>
  <si>
    <t>좌장: 원상필교수(한국항공대)</t>
    <phoneticPr fontId="1" type="noConversion"/>
  </si>
  <si>
    <t>개인특성과 모바일 항공 어플리케이션의 서비스 품질이 만족과 재이용에 미치는 영향</t>
    <phoneticPr fontId="1" type="noConversion"/>
  </si>
  <si>
    <t>이정민 (대한항공); 김진기 (한국항공대)</t>
    <phoneticPr fontId="1" type="noConversion"/>
  </si>
  <si>
    <t>김진아(한국공항공사), 김진기(한국항공대)</t>
    <phoneticPr fontId="1" type="noConversion"/>
  </si>
  <si>
    <t>김준환; 이현철(한국항공대)</t>
    <phoneticPr fontId="1" type="noConversion"/>
  </si>
  <si>
    <t>박진환 (KAIST), 박성호(Arizona state university), 전덕빈(KAIST), 박대근(차의과대)</t>
    <phoneticPr fontId="1" type="noConversion"/>
  </si>
  <si>
    <t>김병준; 장봉규(POSTECH)</t>
    <phoneticPr fontId="1" type="noConversion"/>
  </si>
  <si>
    <t>미국 주요 방송사업자의 OTT시장 전략: 유료방송사업자의 인수합병과 OTT 전략</t>
    <phoneticPr fontId="1" type="noConversion"/>
  </si>
  <si>
    <t>Airline Pilots’ Fatigue and Management in Korea</t>
    <phoneticPr fontId="1" type="noConversion"/>
  </si>
  <si>
    <t>항공사 Wi-fi IFEC에 대한 고객의 채택요인</t>
    <phoneticPr fontId="1" type="noConversion"/>
  </si>
  <si>
    <t>항공산업 데이터 애널리틱스 경진대회 특별세션</t>
    <phoneticPr fontId="1" type="noConversion"/>
  </si>
  <si>
    <t>[특별세션] 항공산업 데이터 애널리틱스 경진대회</t>
    <phoneticPr fontId="3" type="noConversion"/>
  </si>
  <si>
    <t>항공산업 데이터 애널리틱스 경진대회 특별세션</t>
    <phoneticPr fontId="4" type="noConversion"/>
  </si>
  <si>
    <t>정부 R&amp;D지출과 민간 R&amp;D지출의 상관관계</t>
    <phoneticPr fontId="1" type="noConversion"/>
  </si>
  <si>
    <t>임동영, 정가혜, 박현아(삼성화재), 심규석(KAIST)</t>
    <phoneticPr fontId="1" type="noConversion"/>
  </si>
  <si>
    <t>타당성검토 종합판단기준 제안: AHP 절대적 측정의 활용</t>
    <phoneticPr fontId="1" type="noConversion"/>
  </si>
  <si>
    <t>항행안전시설 운영사례 분석을 통한 시설점검 개선 방안 연구</t>
    <phoneticPr fontId="1" type="noConversion"/>
  </si>
  <si>
    <t>항공교통 연결성 확대 방안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</si>
</sst>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0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57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u/>
      <sz val="11"/>
      <color theme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color rgb="FF000000"/>
      <name val="한양중고딕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u/>
      <sz val="11"/>
      <color indexed="12"/>
      <name val="돋움"/>
      <family val="3"/>
      <charset val="129"/>
    </font>
    <font>
      <b/>
      <sz val="10"/>
      <color rgb="FFFF0000"/>
      <name val="맑은 고딕"/>
      <family val="3"/>
      <charset val="129"/>
      <scheme val="minor"/>
    </font>
    <font>
      <b/>
      <sz val="12"/>
      <color theme="0"/>
      <name val="맑은 고딕"/>
      <family val="3"/>
      <charset val="129"/>
      <scheme val="minor"/>
    </font>
    <font>
      <sz val="10"/>
      <color theme="0"/>
      <name val="맑은 고딕"/>
      <family val="3"/>
      <charset val="129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 style="medium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5"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6" borderId="15" applyNumberForma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5" fillId="28" borderId="16" applyNumberFormat="0" applyFont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0" borderId="17" applyNumberFormat="0" applyAlignment="0" applyProtection="0">
      <alignment vertical="center"/>
    </xf>
    <xf numFmtId="0" fontId="13" fillId="0" borderId="18" applyNumberFormat="0" applyFill="0" applyAlignment="0" applyProtection="0">
      <alignment vertical="center"/>
    </xf>
    <xf numFmtId="0" fontId="14" fillId="0" borderId="19" applyNumberFormat="0" applyFill="0" applyAlignment="0" applyProtection="0">
      <alignment vertical="center"/>
    </xf>
    <xf numFmtId="0" fontId="15" fillId="31" borderId="1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19" fillId="0" borderId="2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26" borderId="23" applyNumberFormat="0" applyAlignment="0" applyProtection="0">
      <alignment vertical="center"/>
    </xf>
    <xf numFmtId="0" fontId="5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top"/>
      <protection locked="0"/>
    </xf>
  </cellStyleXfs>
  <cellXfs count="111">
    <xf numFmtId="0" fontId="0" fillId="0" borderId="0" xfId="0">
      <alignment vertical="center"/>
    </xf>
    <xf numFmtId="0" fontId="23" fillId="33" borderId="0" xfId="0" applyFont="1" applyFill="1">
      <alignment vertical="center"/>
    </xf>
    <xf numFmtId="0" fontId="0" fillId="0" borderId="0" xfId="0" applyFont="1">
      <alignment vertical="center"/>
    </xf>
    <xf numFmtId="0" fontId="23" fillId="0" borderId="24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24" fillId="0" borderId="0" xfId="0" applyFont="1" applyFill="1">
      <alignment vertical="center"/>
    </xf>
    <xf numFmtId="0" fontId="23" fillId="0" borderId="0" xfId="0" applyFont="1" applyFill="1">
      <alignment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vertical="center" wrapText="1"/>
    </xf>
    <xf numFmtId="0" fontId="24" fillId="34" borderId="1" xfId="0" applyFont="1" applyFill="1" applyBorder="1" applyAlignment="1">
      <alignment vertical="center"/>
    </xf>
    <xf numFmtId="0" fontId="23" fillId="0" borderId="24" xfId="42" applyFont="1" applyFill="1" applyBorder="1" applyAlignment="1">
      <alignment vertical="center" wrapText="1"/>
    </xf>
    <xf numFmtId="0" fontId="23" fillId="0" borderId="1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14" fillId="33" borderId="0" xfId="0" applyFont="1" applyFill="1" applyAlignment="1">
      <alignment horizontal="right" vertical="center"/>
    </xf>
    <xf numFmtId="0" fontId="23" fillId="0" borderId="25" xfId="0" applyFont="1" applyFill="1" applyBorder="1" applyAlignment="1">
      <alignment vertical="center" wrapText="1"/>
    </xf>
    <xf numFmtId="0" fontId="24" fillId="34" borderId="1" xfId="0" applyFont="1" applyFill="1" applyBorder="1" applyAlignment="1">
      <alignment horizontal="center" vertical="center"/>
    </xf>
    <xf numFmtId="0" fontId="23" fillId="0" borderId="26" xfId="0" applyFont="1" applyFill="1" applyBorder="1" applyAlignment="1">
      <alignment vertical="center" wrapText="1"/>
    </xf>
    <xf numFmtId="0" fontId="0" fillId="0" borderId="4" xfId="0" applyBorder="1">
      <alignment vertical="center"/>
    </xf>
    <xf numFmtId="0" fontId="24" fillId="35" borderId="26" xfId="0" applyFont="1" applyFill="1" applyBorder="1" applyAlignment="1">
      <alignment horizontal="center" vertical="center" wrapText="1"/>
    </xf>
    <xf numFmtId="0" fontId="24" fillId="34" borderId="10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29" fillId="0" borderId="28" xfId="0" applyFont="1" applyFill="1" applyBorder="1" applyAlignment="1">
      <alignment horizontal="center" vertical="center"/>
    </xf>
    <xf numFmtId="0" fontId="14" fillId="0" borderId="0" xfId="0" applyFont="1">
      <alignment vertical="center"/>
    </xf>
    <xf numFmtId="0" fontId="14" fillId="0" borderId="12" xfId="0" applyFont="1" applyBorder="1" applyAlignment="1">
      <alignment horizontal="right" vertical="center"/>
    </xf>
    <xf numFmtId="0" fontId="25" fillId="0" borderId="0" xfId="0" applyFont="1">
      <alignment vertical="center"/>
    </xf>
    <xf numFmtId="0" fontId="30" fillId="0" borderId="0" xfId="0" applyFont="1">
      <alignment vertical="center"/>
    </xf>
    <xf numFmtId="0" fontId="23" fillId="0" borderId="0" xfId="0" applyFont="1">
      <alignment vertical="center"/>
    </xf>
    <xf numFmtId="0" fontId="23" fillId="37" borderId="3" xfId="0" applyFont="1" applyFill="1" applyBorder="1" applyAlignment="1">
      <alignment horizontal="left" vertical="center" wrapText="1"/>
    </xf>
    <xf numFmtId="0" fontId="23" fillId="37" borderId="0" xfId="0" applyFont="1" applyFill="1">
      <alignment vertical="center"/>
    </xf>
    <xf numFmtId="0" fontId="23" fillId="37" borderId="3" xfId="0" applyFont="1" applyFill="1" applyBorder="1" applyAlignment="1">
      <alignment horizontal="center" vertical="center" wrapText="1"/>
    </xf>
    <xf numFmtId="0" fontId="23" fillId="0" borderId="25" xfId="0" applyFont="1" applyFill="1" applyBorder="1" applyAlignment="1">
      <alignment horizontal="center" vertical="center" wrapText="1"/>
    </xf>
    <xf numFmtId="0" fontId="23" fillId="37" borderId="4" xfId="0" applyFont="1" applyFill="1" applyBorder="1" applyAlignment="1">
      <alignment horizontal="center" vertical="center" wrapText="1"/>
    </xf>
    <xf numFmtId="0" fontId="23" fillId="37" borderId="6" xfId="0" applyFont="1" applyFill="1" applyBorder="1" applyAlignment="1">
      <alignment horizontal="left" vertical="center" wrapText="1"/>
    </xf>
    <xf numFmtId="0" fontId="23" fillId="37" borderId="6" xfId="0" applyFont="1" applyFill="1" applyBorder="1" applyAlignment="1">
      <alignment horizontal="center" vertical="center" wrapText="1"/>
    </xf>
    <xf numFmtId="0" fontId="24" fillId="34" borderId="1" xfId="0" applyFont="1" applyFill="1" applyBorder="1">
      <alignment vertical="center"/>
    </xf>
    <xf numFmtId="0" fontId="23" fillId="0" borderId="0" xfId="42" applyFont="1" applyFill="1" applyBorder="1" applyAlignment="1">
      <alignment vertical="center" wrapText="1"/>
    </xf>
    <xf numFmtId="0" fontId="23" fillId="0" borderId="1" xfId="0" applyFont="1" applyFill="1" applyBorder="1">
      <alignment vertical="center"/>
    </xf>
    <xf numFmtId="0" fontId="23" fillId="0" borderId="1" xfId="0" applyFont="1" applyFill="1" applyBorder="1" applyAlignment="1">
      <alignment vertical="center" wrapText="1"/>
    </xf>
    <xf numFmtId="0" fontId="23" fillId="0" borderId="25" xfId="0" applyFont="1" applyBorder="1" applyAlignment="1">
      <alignment vertical="center" wrapText="1"/>
    </xf>
    <xf numFmtId="0" fontId="23" fillId="0" borderId="24" xfId="0" applyFont="1" applyBorder="1" applyAlignment="1">
      <alignment vertical="center" wrapText="1"/>
    </xf>
    <xf numFmtId="0" fontId="23" fillId="0" borderId="0" xfId="0" applyFont="1" applyBorder="1" applyAlignment="1">
      <alignment vertical="center" wrapText="1"/>
    </xf>
    <xf numFmtId="0" fontId="33" fillId="33" borderId="0" xfId="0" applyFont="1" applyFill="1" applyAlignment="1">
      <alignment horizontal="left" vertical="center"/>
    </xf>
    <xf numFmtId="0" fontId="14" fillId="0" borderId="8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horizontal="center" vertical="center"/>
    </xf>
    <xf numFmtId="0" fontId="14" fillId="37" borderId="1" xfId="0" applyFont="1" applyFill="1" applyBorder="1" applyAlignment="1">
      <alignment horizontal="center" vertical="center"/>
    </xf>
    <xf numFmtId="0" fontId="14" fillId="37" borderId="10" xfId="0" applyFont="1" applyFill="1" applyBorder="1" applyAlignment="1">
      <alignment horizontal="center" vertical="center"/>
    </xf>
    <xf numFmtId="0" fontId="14" fillId="37" borderId="1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24" fillId="35" borderId="32" xfId="0" applyFont="1" applyFill="1" applyBorder="1" applyAlignment="1">
      <alignment horizontal="center" vertical="center" wrapText="1"/>
    </xf>
    <xf numFmtId="0" fontId="23" fillId="0" borderId="33" xfId="0" applyFont="1" applyFill="1" applyBorder="1" applyAlignment="1">
      <alignment vertical="center" wrapText="1"/>
    </xf>
    <xf numFmtId="0" fontId="23" fillId="0" borderId="34" xfId="0" applyFont="1" applyFill="1" applyBorder="1" applyAlignment="1">
      <alignment vertical="center" wrapText="1"/>
    </xf>
    <xf numFmtId="0" fontId="24" fillId="34" borderId="10" xfId="0" applyFont="1" applyFill="1" applyBorder="1" applyAlignment="1">
      <alignment horizontal="center" vertical="center" wrapText="1"/>
    </xf>
    <xf numFmtId="0" fontId="23" fillId="0" borderId="33" xfId="0" applyFont="1" applyBorder="1" applyAlignment="1">
      <alignment vertical="center" wrapText="1"/>
    </xf>
    <xf numFmtId="0" fontId="23" fillId="0" borderId="34" xfId="0" applyFont="1" applyBorder="1" applyAlignment="1">
      <alignment vertical="center" wrapText="1"/>
    </xf>
    <xf numFmtId="0" fontId="24" fillId="34" borderId="10" xfId="0" applyFont="1" applyFill="1" applyBorder="1">
      <alignment vertical="center"/>
    </xf>
    <xf numFmtId="0" fontId="23" fillId="0" borderId="24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3" fillId="0" borderId="25" xfId="0" applyFont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 wrapText="1"/>
    </xf>
    <xf numFmtId="0" fontId="23" fillId="0" borderId="34" xfId="42" applyFont="1" applyFill="1" applyBorder="1" applyAlignment="1">
      <alignment vertical="center" wrapText="1"/>
    </xf>
    <xf numFmtId="0" fontId="24" fillId="0" borderId="2" xfId="0" applyFont="1" applyFill="1" applyBorder="1" applyAlignment="1">
      <alignment horizontal="center" vertical="center"/>
    </xf>
    <xf numFmtId="0" fontId="23" fillId="37" borderId="5" xfId="0" applyFont="1" applyFill="1" applyBorder="1" applyAlignment="1">
      <alignment horizontal="center" vertical="center" wrapText="1"/>
    </xf>
    <xf numFmtId="0" fontId="23" fillId="0" borderId="24" xfId="0" applyFont="1" applyFill="1" applyBorder="1">
      <alignment vertical="center"/>
    </xf>
    <xf numFmtId="0" fontId="24" fillId="34" borderId="10" xfId="0" applyFont="1" applyFill="1" applyBorder="1" applyAlignment="1">
      <alignment vertical="center"/>
    </xf>
    <xf numFmtId="0" fontId="23" fillId="0" borderId="1" xfId="0" applyFont="1" applyFill="1" applyBorder="1" applyAlignment="1">
      <alignment horizontal="left" vertical="center"/>
    </xf>
    <xf numFmtId="0" fontId="24" fillId="0" borderId="0" xfId="0" applyFont="1" applyFill="1" applyBorder="1" applyAlignment="1">
      <alignment vertical="center"/>
    </xf>
    <xf numFmtId="0" fontId="23" fillId="0" borderId="37" xfId="0" applyFont="1" applyFill="1" applyBorder="1" applyAlignment="1">
      <alignment vertical="center" wrapText="1"/>
    </xf>
    <xf numFmtId="0" fontId="23" fillId="0" borderId="35" xfId="0" applyFont="1" applyFill="1" applyBorder="1" applyAlignment="1">
      <alignment vertical="center" wrapText="1"/>
    </xf>
    <xf numFmtId="0" fontId="23" fillId="0" borderId="36" xfId="0" applyFont="1" applyFill="1" applyBorder="1" applyAlignment="1">
      <alignment vertical="center" wrapText="1"/>
    </xf>
    <xf numFmtId="0" fontId="0" fillId="0" borderId="8" xfId="0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 vertical="center"/>
    </xf>
    <xf numFmtId="0" fontId="0" fillId="0" borderId="13" xfId="0" applyFont="1" applyFill="1" applyBorder="1" applyAlignment="1">
      <alignment horizontal="center" vertical="center"/>
    </xf>
    <xf numFmtId="0" fontId="24" fillId="36" borderId="8" xfId="0" applyFont="1" applyFill="1" applyBorder="1" applyAlignment="1">
      <alignment horizontal="left" vertical="center" wrapText="1"/>
    </xf>
    <xf numFmtId="0" fontId="24" fillId="36" borderId="11" xfId="0" applyFont="1" applyFill="1" applyBorder="1" applyAlignment="1">
      <alignment horizontal="left" vertical="center" wrapText="1"/>
    </xf>
    <xf numFmtId="0" fontId="24" fillId="36" borderId="9" xfId="0" applyFont="1" applyFill="1" applyBorder="1" applyAlignment="1">
      <alignment horizontal="left" vertical="center" wrapText="1"/>
    </xf>
    <xf numFmtId="0" fontId="24" fillId="36" borderId="3" xfId="0" applyFont="1" applyFill="1" applyBorder="1" applyAlignment="1">
      <alignment horizontal="left" vertical="center" wrapText="1"/>
    </xf>
    <xf numFmtId="0" fontId="24" fillId="36" borderId="0" xfId="0" applyFont="1" applyFill="1" applyBorder="1" applyAlignment="1">
      <alignment horizontal="left" vertical="center" wrapText="1"/>
    </xf>
    <xf numFmtId="0" fontId="24" fillId="36" borderId="13" xfId="0" applyFont="1" applyFill="1" applyBorder="1" applyAlignment="1">
      <alignment horizontal="left" vertical="center" wrapText="1"/>
    </xf>
    <xf numFmtId="0" fontId="24" fillId="36" borderId="6" xfId="0" applyFont="1" applyFill="1" applyBorder="1" applyAlignment="1">
      <alignment horizontal="left" vertical="center" wrapText="1"/>
    </xf>
    <xf numFmtId="0" fontId="24" fillId="36" borderId="12" xfId="0" applyFont="1" applyFill="1" applyBorder="1" applyAlignment="1">
      <alignment horizontal="left" vertical="center" wrapText="1"/>
    </xf>
    <xf numFmtId="0" fontId="24" fillId="36" borderId="7" xfId="0" applyFont="1" applyFill="1" applyBorder="1" applyAlignment="1">
      <alignment horizontal="left" vertical="center" wrapText="1"/>
    </xf>
    <xf numFmtId="0" fontId="31" fillId="0" borderId="0" xfId="0" applyFont="1" applyAlignment="1">
      <alignment horizontal="center" vertical="center"/>
    </xf>
    <xf numFmtId="0" fontId="25" fillId="0" borderId="12" xfId="0" applyFont="1" applyBorder="1" applyAlignment="1">
      <alignment horizontal="right" vertical="center"/>
    </xf>
    <xf numFmtId="0" fontId="0" fillId="0" borderId="10" xfId="0" applyFill="1" applyBorder="1" applyAlignment="1">
      <alignment horizontal="center" vertical="center"/>
    </xf>
    <xf numFmtId="0" fontId="0" fillId="0" borderId="27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0" fillId="0" borderId="29" xfId="0" applyFont="1" applyFill="1" applyBorder="1" applyAlignment="1">
      <alignment horizontal="center" vertical="center"/>
    </xf>
    <xf numFmtId="0" fontId="0" fillId="0" borderId="30" xfId="0" applyFont="1" applyFill="1" applyBorder="1" applyAlignment="1">
      <alignment horizontal="center" vertical="center"/>
    </xf>
    <xf numFmtId="0" fontId="0" fillId="0" borderId="31" xfId="0" applyFont="1" applyFill="1" applyBorder="1" applyAlignment="1">
      <alignment horizontal="center" vertical="center"/>
    </xf>
    <xf numFmtId="0" fontId="25" fillId="33" borderId="0" xfId="0" applyFont="1" applyFill="1" applyAlignment="1">
      <alignment horizontal="center" vertical="center"/>
    </xf>
    <xf numFmtId="0" fontId="24" fillId="0" borderId="0" xfId="0" applyFont="1" applyFill="1" applyBorder="1" applyAlignment="1">
      <alignment horizontal="center" vertical="center"/>
    </xf>
    <xf numFmtId="0" fontId="23" fillId="0" borderId="0" xfId="0" applyFont="1" applyFill="1" applyAlignment="1">
      <alignment horizontal="left" vertical="center"/>
    </xf>
    <xf numFmtId="0" fontId="0" fillId="0" borderId="4" xfId="0" applyFill="1" applyBorder="1" applyAlignment="1">
      <alignment horizontal="center" vertical="center"/>
    </xf>
    <xf numFmtId="0" fontId="23" fillId="37" borderId="5" xfId="0" applyFont="1" applyFill="1" applyBorder="1" applyAlignment="1">
      <alignment horizontal="left" vertical="center" wrapText="1"/>
    </xf>
    <xf numFmtId="0" fontId="6" fillId="0" borderId="0" xfId="0" applyFont="1" applyFill="1" applyBorder="1">
      <alignment vertical="center"/>
    </xf>
    <xf numFmtId="0" fontId="34" fillId="0" borderId="0" xfId="0" applyFont="1" applyBorder="1" applyAlignment="1">
      <alignment horizontal="center" vertical="center"/>
    </xf>
    <xf numFmtId="0" fontId="6" fillId="0" borderId="0" xfId="0" applyFont="1" applyBorder="1">
      <alignment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3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23" fillId="37" borderId="38" xfId="0" applyFont="1" applyFill="1" applyBorder="1" applyAlignment="1">
      <alignment horizontal="left" vertical="center" wrapText="1"/>
    </xf>
    <xf numFmtId="0" fontId="14" fillId="0" borderId="39" xfId="0" applyFont="1" applyFill="1" applyBorder="1" applyAlignment="1">
      <alignment horizontal="center" vertical="center"/>
    </xf>
    <xf numFmtId="0" fontId="24" fillId="37" borderId="40" xfId="0" applyFont="1" applyFill="1" applyBorder="1" applyAlignment="1">
      <alignment horizontal="center" vertical="center" wrapText="1"/>
    </xf>
  </cellXfs>
  <cellStyles count="45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강조색1" xfId="19" builtinId="29" customBuiltin="1"/>
    <cellStyle name="강조색2" xfId="20" builtinId="33" customBuiltin="1"/>
    <cellStyle name="강조색3" xfId="21" builtinId="37" customBuiltin="1"/>
    <cellStyle name="강조색4" xfId="22" builtinId="41" customBuiltin="1"/>
    <cellStyle name="강조색5" xfId="23" builtinId="45" customBuiltin="1"/>
    <cellStyle name="강조색6" xfId="24" builtinId="49" customBuiltin="1"/>
    <cellStyle name="경고문" xfId="25" builtinId="11" customBuiltin="1"/>
    <cellStyle name="계산" xfId="26" builtinId="22" customBuiltin="1"/>
    <cellStyle name="나쁨" xfId="27" builtinId="27" customBuiltin="1"/>
    <cellStyle name="메모" xfId="28" builtinId="10" customBuiltin="1"/>
    <cellStyle name="보통" xfId="29" builtinId="28" customBuiltin="1"/>
    <cellStyle name="설명 텍스트" xfId="30" builtinId="53" customBuiltin="1"/>
    <cellStyle name="셀 확인" xfId="31" builtinId="23" customBuiltin="1"/>
    <cellStyle name="연결된 셀" xfId="32" builtinId="24" customBuiltin="1"/>
    <cellStyle name="요약" xfId="33" builtinId="25" customBuiltin="1"/>
    <cellStyle name="입력" xfId="34" builtinId="20" customBuiltin="1"/>
    <cellStyle name="제목" xfId="35" builtinId="15" customBuiltin="1"/>
    <cellStyle name="제목 1" xfId="36" builtinId="16" customBuiltin="1"/>
    <cellStyle name="제목 2" xfId="37" builtinId="17" customBuiltin="1"/>
    <cellStyle name="제목 3" xfId="38" builtinId="18" customBuiltin="1"/>
    <cellStyle name="제목 4" xfId="39" builtinId="19" customBuiltin="1"/>
    <cellStyle name="좋음" xfId="40" builtinId="26" customBuiltin="1"/>
    <cellStyle name="출력" xfId="41" builtinId="21" customBuiltin="1"/>
    <cellStyle name="표준" xfId="0" builtinId="0"/>
    <cellStyle name="표준 2" xfId="42" xr:uid="{00000000-0005-0000-0000-00002A000000}"/>
    <cellStyle name="하이퍼링크 2" xfId="43" xr:uid="{00000000-0005-0000-0000-00002C000000}"/>
    <cellStyle name="하이퍼링크 2 2" xfId="44" xr:uid="{9B67C3DB-F7CB-445F-B0BD-A7590E328A7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52628;&#44228;_&#54532;&#47196;&#44536;&#47016;_v3_201910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gram"/>
      <sheetName val="Session"/>
      <sheetName val="ArticleList"/>
      <sheetName val="Article-Full list"/>
    </sheetNames>
    <sheetDataSet>
      <sheetData sheetId="0" refreshError="1"/>
      <sheetData sheetId="1">
        <row r="4">
          <cell r="B4" t="str">
            <v>A1</v>
          </cell>
          <cell r="C4" t="str">
            <v>최적화</v>
          </cell>
        </row>
        <row r="5">
          <cell r="B5" t="str">
            <v>A2</v>
          </cell>
          <cell r="C5" t="str">
            <v>금융공학</v>
          </cell>
        </row>
        <row r="6">
          <cell r="B6" t="str">
            <v>A3</v>
          </cell>
          <cell r="C6" t="str">
            <v>헬스케어</v>
          </cell>
        </row>
        <row r="7">
          <cell r="B7" t="str">
            <v>A4</v>
          </cell>
          <cell r="C7" t="str">
            <v>공공부문</v>
          </cell>
        </row>
        <row r="8">
          <cell r="B8" t="str">
            <v>A5</v>
          </cell>
          <cell r="C8" t="str">
            <v>응용분야</v>
          </cell>
        </row>
        <row r="9">
          <cell r="B9" t="str">
            <v>B3</v>
          </cell>
          <cell r="C9" t="str">
            <v>중국비즈니스</v>
          </cell>
        </row>
        <row r="10">
          <cell r="B10" t="str">
            <v>B6</v>
          </cell>
          <cell r="C10" t="str">
            <v>전략적의사결정연구회</v>
          </cell>
        </row>
        <row r="11">
          <cell r="B11" t="str">
            <v>C5</v>
          </cell>
          <cell r="C11" t="str">
            <v>산업혁신연구회</v>
          </cell>
        </row>
        <row r="12">
          <cell r="B12" t="str">
            <v>B1</v>
          </cell>
          <cell r="C12" t="str">
            <v>[특별세션] 비즈니스애널리틱스</v>
          </cell>
        </row>
        <row r="13">
          <cell r="B13" t="str">
            <v>C1</v>
          </cell>
          <cell r="C13" t="str">
            <v>[특별세션] 데이터애널리틱스</v>
          </cell>
        </row>
        <row r="14">
          <cell r="B14" t="str">
            <v>B2</v>
          </cell>
          <cell r="C14" t="str">
            <v>[특별세션] 금융공학1</v>
          </cell>
        </row>
        <row r="15">
          <cell r="B15" t="str">
            <v>C2</v>
          </cell>
          <cell r="C15" t="str">
            <v>[특별세션] 금융공학2</v>
          </cell>
        </row>
        <row r="16">
          <cell r="B16" t="str">
            <v>A7</v>
          </cell>
          <cell r="C16" t="str">
            <v>항공경영</v>
          </cell>
        </row>
        <row r="17">
          <cell r="B17" t="str">
            <v>C3</v>
          </cell>
          <cell r="C17" t="str">
            <v>공항경영1</v>
          </cell>
        </row>
        <row r="18">
          <cell r="B18" t="str">
            <v>C4</v>
          </cell>
          <cell r="C18" t="str">
            <v>공항경영2</v>
          </cell>
        </row>
        <row r="19">
          <cell r="B19" t="str">
            <v>C6</v>
          </cell>
          <cell r="C19" t="str">
            <v>공항운영</v>
          </cell>
        </row>
        <row r="20">
          <cell r="B20" t="str">
            <v>A6</v>
          </cell>
          <cell r="C20" t="str">
            <v>젊은 경영과학자 특별세션</v>
          </cell>
        </row>
        <row r="21">
          <cell r="B21" t="str">
            <v>B4</v>
          </cell>
          <cell r="C21" t="str">
            <v>경영과학대상 특별세션</v>
          </cell>
        </row>
        <row r="22">
          <cell r="B22" t="str">
            <v>B5</v>
          </cell>
          <cell r="C22" t="str">
            <v>데이터경진대회 특별세션</v>
          </cell>
        </row>
        <row r="23">
          <cell r="B23" t="str">
            <v>B7</v>
          </cell>
          <cell r="C23" t="str">
            <v>[튜토리얼]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7"/>
  <sheetViews>
    <sheetView zoomScaleNormal="100" workbookViewId="0">
      <selection activeCell="L12" sqref="L12"/>
    </sheetView>
  </sheetViews>
  <sheetFormatPr defaultRowHeight="16.5"/>
  <cols>
    <col min="1" max="1" width="12.125" bestFit="1" customWidth="1"/>
    <col min="2" max="2" width="14.625" customWidth="1"/>
    <col min="3" max="3" width="16" customWidth="1"/>
    <col min="4" max="8" width="14.625" customWidth="1"/>
  </cols>
  <sheetData>
    <row r="1" spans="1:8" ht="26.25">
      <c r="A1" s="88" t="s">
        <v>145</v>
      </c>
      <c r="B1" s="88"/>
      <c r="C1" s="88"/>
      <c r="D1" s="88"/>
      <c r="E1" s="88"/>
      <c r="F1" s="88"/>
      <c r="G1" s="88"/>
      <c r="H1" s="88"/>
    </row>
    <row r="2" spans="1:8" ht="17.25">
      <c r="A2" s="22"/>
      <c r="B2" s="22"/>
      <c r="C2" s="22"/>
      <c r="D2" s="22"/>
      <c r="E2" s="22"/>
      <c r="F2" s="22"/>
      <c r="G2" s="22"/>
      <c r="H2" s="22"/>
    </row>
    <row r="3" spans="1:8" s="28" customFormat="1" ht="17.25">
      <c r="A3" s="27" t="s">
        <v>161</v>
      </c>
      <c r="G3" s="89" t="s">
        <v>146</v>
      </c>
      <c r="H3" s="89"/>
    </row>
    <row r="4" spans="1:8">
      <c r="A4" s="25"/>
      <c r="G4" s="26"/>
      <c r="H4" s="26"/>
    </row>
    <row r="5" spans="1:8">
      <c r="A5" s="24" t="s">
        <v>151</v>
      </c>
      <c r="B5" s="48">
        <v>206</v>
      </c>
      <c r="C5" s="49">
        <v>207</v>
      </c>
      <c r="D5" s="50">
        <v>208</v>
      </c>
      <c r="E5" s="50">
        <v>209</v>
      </c>
      <c r="F5" s="49">
        <v>203</v>
      </c>
      <c r="G5" s="49">
        <v>204</v>
      </c>
      <c r="H5" s="48">
        <v>205</v>
      </c>
    </row>
    <row r="6" spans="1:8">
      <c r="A6" s="23" t="s">
        <v>147</v>
      </c>
      <c r="B6" s="90" t="s">
        <v>149</v>
      </c>
      <c r="C6" s="91"/>
      <c r="D6" s="91"/>
      <c r="E6" s="91"/>
      <c r="F6" s="91"/>
      <c r="G6" s="91"/>
      <c r="H6" s="92"/>
    </row>
    <row r="7" spans="1:8">
      <c r="A7" s="7"/>
      <c r="B7" s="45" t="s">
        <v>33</v>
      </c>
      <c r="C7" s="45" t="s">
        <v>34</v>
      </c>
      <c r="D7" s="46" t="s">
        <v>36</v>
      </c>
      <c r="E7" s="47" t="s">
        <v>58</v>
      </c>
      <c r="F7" s="47" t="s">
        <v>59</v>
      </c>
      <c r="G7" s="47" t="s">
        <v>48</v>
      </c>
      <c r="H7" s="46" t="s">
        <v>71</v>
      </c>
    </row>
    <row r="8" spans="1:8" ht="27">
      <c r="A8" s="14" t="s">
        <v>148</v>
      </c>
      <c r="B8" s="32" t="str">
        <f>VLOOKUP(B7,_!$B$4:$C$25,2,FALSE)</f>
        <v>최적화</v>
      </c>
      <c r="C8" s="32" t="s">
        <v>211</v>
      </c>
      <c r="D8" s="32" t="str">
        <f>VLOOKUP(E7,_!$B$4:$C$25,2,FALSE)</f>
        <v>헬스케어</v>
      </c>
      <c r="E8" s="32" t="str">
        <f>VLOOKUP(F7,_!$B$4:$C$25,2,FALSE)</f>
        <v>공공부문</v>
      </c>
      <c r="F8" s="34" t="str">
        <f>VLOOKUP(H7,_!$B$4:$C$25,2,FALSE)</f>
        <v>응용분야</v>
      </c>
      <c r="G8" s="32" t="s">
        <v>179</v>
      </c>
      <c r="H8" s="34" t="str">
        <f>VLOOKUP(G7,_!$B$4:$C$25,2,FALSE)</f>
        <v>항공경영</v>
      </c>
    </row>
    <row r="9" spans="1:8" ht="27">
      <c r="A9" s="14"/>
      <c r="B9" s="30" t="s">
        <v>167</v>
      </c>
      <c r="C9" s="30" t="s">
        <v>173</v>
      </c>
      <c r="D9" s="32" t="s">
        <v>397</v>
      </c>
      <c r="E9" s="30" t="s">
        <v>164</v>
      </c>
      <c r="F9" s="65" t="s">
        <v>329</v>
      </c>
      <c r="G9" s="30" t="s">
        <v>152</v>
      </c>
      <c r="H9" s="100" t="s">
        <v>155</v>
      </c>
    </row>
    <row r="10" spans="1:8" ht="16.5" customHeight="1">
      <c r="A10" s="7"/>
      <c r="B10" s="79" t="s">
        <v>159</v>
      </c>
      <c r="C10" s="80"/>
      <c r="D10" s="80"/>
      <c r="E10" s="80"/>
      <c r="F10" s="80"/>
      <c r="G10" s="80"/>
      <c r="H10" s="81"/>
    </row>
    <row r="11" spans="1:8">
      <c r="A11" s="14"/>
      <c r="B11" s="82"/>
      <c r="C11" s="83"/>
      <c r="D11" s="83"/>
      <c r="E11" s="83"/>
      <c r="F11" s="83"/>
      <c r="G11" s="83"/>
      <c r="H11" s="84"/>
    </row>
    <row r="12" spans="1:8">
      <c r="A12" s="14" t="s">
        <v>45</v>
      </c>
      <c r="B12" s="82"/>
      <c r="C12" s="83"/>
      <c r="D12" s="83"/>
      <c r="E12" s="83"/>
      <c r="F12" s="83"/>
      <c r="G12" s="83"/>
      <c r="H12" s="84"/>
    </row>
    <row r="13" spans="1:8">
      <c r="A13" s="14"/>
      <c r="B13" s="82"/>
      <c r="C13" s="83"/>
      <c r="D13" s="83"/>
      <c r="E13" s="83"/>
      <c r="F13" s="83"/>
      <c r="G13" s="83"/>
      <c r="H13" s="84"/>
    </row>
    <row r="14" spans="1:8">
      <c r="A14" s="13"/>
      <c r="B14" s="85"/>
      <c r="C14" s="86"/>
      <c r="D14" s="86"/>
      <c r="E14" s="86"/>
      <c r="F14" s="86"/>
      <c r="G14" s="86"/>
      <c r="H14" s="87"/>
    </row>
    <row r="15" spans="1:8">
      <c r="A15" s="14"/>
      <c r="B15" s="73" t="s">
        <v>150</v>
      </c>
      <c r="C15" s="74"/>
      <c r="D15" s="74"/>
      <c r="E15" s="74"/>
      <c r="F15" s="74"/>
      <c r="G15" s="74"/>
      <c r="H15" s="75"/>
    </row>
    <row r="16" spans="1:8" ht="17.25" thickBot="1">
      <c r="A16" s="13" t="s">
        <v>333</v>
      </c>
      <c r="B16" s="76"/>
      <c r="C16" s="77"/>
      <c r="D16" s="77"/>
      <c r="E16" s="77"/>
      <c r="F16" s="77"/>
      <c r="G16" s="77"/>
      <c r="H16" s="78"/>
    </row>
    <row r="17" spans="1:8">
      <c r="A17" s="8"/>
      <c r="B17" s="45" t="s">
        <v>56</v>
      </c>
      <c r="C17" s="45" t="s">
        <v>31</v>
      </c>
      <c r="D17" s="46" t="s">
        <v>38</v>
      </c>
      <c r="E17" s="47" t="s">
        <v>60</v>
      </c>
      <c r="F17" s="47" t="s">
        <v>61</v>
      </c>
      <c r="G17" s="51" t="s">
        <v>50</v>
      </c>
      <c r="H17" s="109" t="s">
        <v>46</v>
      </c>
    </row>
    <row r="18" spans="1:8" ht="41.25" thickBot="1">
      <c r="A18" s="99" t="s">
        <v>334</v>
      </c>
      <c r="B18" s="32" t="s">
        <v>182</v>
      </c>
      <c r="C18" s="34" t="str">
        <f>VLOOKUP(C17,[1]Session!$B$4:$C$24,2,FALSE)</f>
        <v>[특별세션] 금융공학1</v>
      </c>
      <c r="D18" s="34" t="s">
        <v>319</v>
      </c>
      <c r="E18" s="31" t="s">
        <v>180</v>
      </c>
      <c r="F18" s="34" t="s">
        <v>409</v>
      </c>
      <c r="G18" s="32" t="s">
        <v>181</v>
      </c>
      <c r="H18" s="110" t="s">
        <v>156</v>
      </c>
    </row>
    <row r="19" spans="1:8" ht="27.75" thickBot="1">
      <c r="A19" s="13"/>
      <c r="B19" s="65" t="s">
        <v>330</v>
      </c>
      <c r="C19" s="30" t="s">
        <v>228</v>
      </c>
      <c r="D19" s="30" t="s">
        <v>225</v>
      </c>
      <c r="E19" s="30" t="s">
        <v>153</v>
      </c>
      <c r="F19" s="30" t="s">
        <v>152</v>
      </c>
      <c r="G19" s="35" t="s">
        <v>163</v>
      </c>
      <c r="H19" s="108" t="s">
        <v>226</v>
      </c>
    </row>
    <row r="20" spans="1:8">
      <c r="A20" s="8"/>
      <c r="B20" s="45" t="s">
        <v>57</v>
      </c>
      <c r="C20" s="45" t="s">
        <v>54</v>
      </c>
      <c r="D20" s="46" t="s">
        <v>40</v>
      </c>
      <c r="E20" s="47" t="s">
        <v>62</v>
      </c>
      <c r="F20" s="47" t="s">
        <v>63</v>
      </c>
      <c r="G20" s="46" t="s">
        <v>52</v>
      </c>
      <c r="H20" s="93"/>
    </row>
    <row r="21" spans="1:8" ht="27">
      <c r="A21" s="99" t="s">
        <v>335</v>
      </c>
      <c r="B21" s="32" t="s">
        <v>317</v>
      </c>
      <c r="C21" s="32" t="str">
        <f>VLOOKUP(C20,[1]Session!$B$4:$C$24,2,FALSE)</f>
        <v>[특별세션] 금융공학2</v>
      </c>
      <c r="D21" s="32" t="str">
        <f>VLOOKUP(G17,_!$B$4:$C$25,2,FALSE)</f>
        <v>공항경영1</v>
      </c>
      <c r="E21" s="32" t="str">
        <f>VLOOKUP(G20,_!$B$4:$C$25,2,FALSE)</f>
        <v>공항경영2</v>
      </c>
      <c r="F21" s="32" t="s">
        <v>157</v>
      </c>
      <c r="G21" s="34" t="str">
        <f>VLOOKUP(F20,_!$B$4:$C$25,2,FALSE)</f>
        <v>공항운영</v>
      </c>
      <c r="H21" s="94"/>
    </row>
    <row r="22" spans="1:8" ht="27">
      <c r="A22" s="13"/>
      <c r="B22" s="30" t="s">
        <v>154</v>
      </c>
      <c r="C22" s="30" t="s">
        <v>227</v>
      </c>
      <c r="D22" s="32" t="s">
        <v>331</v>
      </c>
      <c r="E22" s="36" t="s">
        <v>160</v>
      </c>
      <c r="F22" s="30" t="s">
        <v>152</v>
      </c>
      <c r="G22" s="65" t="s">
        <v>332</v>
      </c>
      <c r="H22" s="95"/>
    </row>
    <row r="23" spans="1:8" ht="17.45" customHeight="1">
      <c r="A23" s="8"/>
      <c r="B23" s="80" t="s">
        <v>158</v>
      </c>
      <c r="C23" s="80"/>
      <c r="D23" s="80"/>
      <c r="E23" s="80"/>
      <c r="F23" s="80"/>
      <c r="G23" s="80"/>
      <c r="H23" s="81"/>
    </row>
    <row r="24" spans="1:8">
      <c r="A24" s="19"/>
      <c r="B24" s="83"/>
      <c r="C24" s="83"/>
      <c r="D24" s="83"/>
      <c r="E24" s="83"/>
      <c r="F24" s="83"/>
      <c r="G24" s="83"/>
      <c r="H24" s="84"/>
    </row>
    <row r="25" spans="1:8">
      <c r="A25" s="13" t="s">
        <v>127</v>
      </c>
      <c r="B25" s="86"/>
      <c r="C25" s="86"/>
      <c r="D25" s="86"/>
      <c r="E25" s="86"/>
      <c r="F25" s="86"/>
      <c r="G25" s="86"/>
      <c r="H25" s="87"/>
    </row>
    <row r="26" spans="1:8">
      <c r="B26" s="4"/>
      <c r="C26" s="4"/>
      <c r="D26" s="4"/>
    </row>
    <row r="27" spans="1:8">
      <c r="B27" s="4"/>
      <c r="C27" s="4"/>
      <c r="D27" s="4"/>
    </row>
  </sheetData>
  <mergeCells count="7">
    <mergeCell ref="B15:H16"/>
    <mergeCell ref="B10:H14"/>
    <mergeCell ref="A1:H1"/>
    <mergeCell ref="B23:H25"/>
    <mergeCell ref="G3:H3"/>
    <mergeCell ref="B6:H6"/>
    <mergeCell ref="H20:H22"/>
  </mergeCells>
  <phoneticPr fontId="4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27"/>
  <sheetViews>
    <sheetView workbookViewId="0">
      <selection activeCell="D29" sqref="D29"/>
    </sheetView>
  </sheetViews>
  <sheetFormatPr defaultRowHeight="16.5"/>
  <cols>
    <col min="1" max="1" width="3.375" bestFit="1" customWidth="1"/>
    <col min="2" max="2" width="6" style="4" customWidth="1"/>
    <col min="3" max="3" width="35.375" bestFit="1" customWidth="1"/>
    <col min="4" max="4" width="20.875" bestFit="1" customWidth="1"/>
    <col min="5" max="5" width="7.375" bestFit="1" customWidth="1"/>
    <col min="7" max="7" width="17.125" style="4" bestFit="1" customWidth="1"/>
    <col min="8" max="14" width="10.75" customWidth="1"/>
  </cols>
  <sheetData>
    <row r="1" spans="1:15" ht="17.25">
      <c r="A1" s="102" t="s">
        <v>99</v>
      </c>
      <c r="B1" s="102"/>
      <c r="C1" s="102"/>
      <c r="D1" s="102"/>
      <c r="E1" s="102"/>
      <c r="F1" s="103"/>
      <c r="G1" s="104"/>
      <c r="H1" s="103"/>
    </row>
    <row r="2" spans="1:15">
      <c r="A2" s="103"/>
      <c r="B2" s="104"/>
      <c r="C2" s="103"/>
      <c r="D2" s="103"/>
      <c r="E2" s="103"/>
      <c r="F2" s="103"/>
      <c r="G2" s="104"/>
      <c r="H2" s="103"/>
    </row>
    <row r="3" spans="1:15">
      <c r="A3" s="103"/>
      <c r="B3" s="104"/>
      <c r="C3" s="104" t="s">
        <v>26</v>
      </c>
      <c r="D3" s="104" t="s">
        <v>27</v>
      </c>
      <c r="E3" s="104" t="s">
        <v>28</v>
      </c>
      <c r="F3" s="103"/>
      <c r="G3" s="104"/>
      <c r="H3" s="103"/>
    </row>
    <row r="4" spans="1:15" s="2" customFormat="1">
      <c r="A4" s="104">
        <v>1</v>
      </c>
      <c r="B4" s="104" t="s">
        <v>33</v>
      </c>
      <c r="C4" s="105" t="s">
        <v>89</v>
      </c>
      <c r="D4" s="106" t="s">
        <v>105</v>
      </c>
      <c r="E4" s="103">
        <f>COUNTA(세션별논문리스트!B5:B8)</f>
        <v>4</v>
      </c>
      <c r="F4" s="103"/>
      <c r="G4" s="103"/>
      <c r="H4" s="103"/>
    </row>
    <row r="5" spans="1:15" s="2" customFormat="1">
      <c r="A5" s="104">
        <v>2</v>
      </c>
      <c r="B5" s="104" t="s">
        <v>65</v>
      </c>
      <c r="C5" s="107" t="s">
        <v>125</v>
      </c>
      <c r="D5" s="106" t="s">
        <v>109</v>
      </c>
      <c r="E5" s="103">
        <f>COUNTA(세션별논문리스트!B87:B87)</f>
        <v>0</v>
      </c>
      <c r="F5" s="103"/>
      <c r="G5" s="103"/>
      <c r="H5" s="103"/>
    </row>
    <row r="6" spans="1:15" s="2" customFormat="1">
      <c r="A6" s="104">
        <v>3</v>
      </c>
      <c r="B6" s="104" t="s">
        <v>64</v>
      </c>
      <c r="C6" s="107" t="s">
        <v>126</v>
      </c>
      <c r="D6" s="106" t="s">
        <v>110</v>
      </c>
      <c r="E6" s="103">
        <f>COUNTA(세션별논문리스트!B90:B120)</f>
        <v>26</v>
      </c>
      <c r="F6" s="103"/>
      <c r="G6" s="103"/>
      <c r="H6" s="103"/>
    </row>
    <row r="7" spans="1:15" s="2" customFormat="1">
      <c r="A7" s="104">
        <v>4</v>
      </c>
      <c r="B7" s="104" t="s">
        <v>37</v>
      </c>
      <c r="C7" s="107" t="s">
        <v>112</v>
      </c>
      <c r="D7" s="106" t="s">
        <v>109</v>
      </c>
      <c r="E7" s="103">
        <f>COUNTA(세션별논문리스트!B11:B38)</f>
        <v>24</v>
      </c>
      <c r="F7" s="103" t="s">
        <v>242</v>
      </c>
      <c r="G7" s="101" t="s">
        <v>243</v>
      </c>
      <c r="H7" s="103"/>
    </row>
    <row r="8" spans="1:15" s="2" customFormat="1" ht="17.45" customHeight="1">
      <c r="A8" s="104">
        <v>5</v>
      </c>
      <c r="B8" s="104" t="s">
        <v>39</v>
      </c>
      <c r="C8" s="107" t="s">
        <v>170</v>
      </c>
      <c r="D8" s="106" t="s">
        <v>108</v>
      </c>
      <c r="E8" s="103">
        <f>COUNTA(세션별논문리스트!B55:B86)</f>
        <v>27</v>
      </c>
      <c r="F8" s="103"/>
      <c r="G8" s="103"/>
      <c r="H8" s="103"/>
    </row>
    <row r="9" spans="1:15" s="2" customFormat="1">
      <c r="A9" s="104">
        <v>6</v>
      </c>
      <c r="B9" s="104" t="s">
        <v>41</v>
      </c>
      <c r="C9" s="107" t="s">
        <v>171</v>
      </c>
      <c r="D9" s="106" t="s">
        <v>172</v>
      </c>
      <c r="E9" s="103">
        <f>COUNTA(세션별논문리스트!B96:B119)</f>
        <v>21</v>
      </c>
      <c r="F9" s="103" t="s">
        <v>168</v>
      </c>
      <c r="G9" s="103"/>
      <c r="H9" s="103"/>
    </row>
    <row r="10" spans="1:15" s="2" customFormat="1">
      <c r="A10" s="104">
        <v>7</v>
      </c>
      <c r="B10" s="104" t="s">
        <v>66</v>
      </c>
      <c r="C10" s="105" t="s">
        <v>88</v>
      </c>
      <c r="D10" s="106" t="s">
        <v>106</v>
      </c>
      <c r="E10" s="101">
        <f>COUNTA(세션별논문리스트!B17:B38)</f>
        <v>19</v>
      </c>
      <c r="F10" s="103"/>
      <c r="G10" s="103"/>
      <c r="H10" s="103"/>
    </row>
    <row r="11" spans="1:15" s="2" customFormat="1">
      <c r="A11" s="104">
        <v>8</v>
      </c>
      <c r="B11" s="104" t="s">
        <v>67</v>
      </c>
      <c r="C11" s="105" t="s">
        <v>30</v>
      </c>
      <c r="D11" s="106" t="s">
        <v>113</v>
      </c>
      <c r="E11" s="103">
        <f>COUNTA(세션별논문리스트!B23:B39)</f>
        <v>14</v>
      </c>
      <c r="F11" s="103"/>
      <c r="G11" s="103"/>
      <c r="H11" s="103"/>
    </row>
    <row r="12" spans="1:15" s="2" customFormat="1">
      <c r="A12" s="104">
        <v>9</v>
      </c>
      <c r="B12" s="104" t="s">
        <v>57</v>
      </c>
      <c r="C12" s="107" t="s">
        <v>117</v>
      </c>
      <c r="D12" s="106" t="s">
        <v>42</v>
      </c>
      <c r="E12" s="103">
        <f>COUNTA(세션별논문리스트!B116:B119)</f>
        <v>4</v>
      </c>
      <c r="F12" s="103"/>
      <c r="G12" s="103"/>
      <c r="H12" s="103"/>
    </row>
    <row r="13" spans="1:15" s="2" customFormat="1">
      <c r="A13" s="104">
        <v>10</v>
      </c>
      <c r="B13" s="104" t="s">
        <v>70</v>
      </c>
      <c r="C13" s="107" t="s">
        <v>118</v>
      </c>
      <c r="D13" s="106" t="s">
        <v>119</v>
      </c>
      <c r="E13" s="103">
        <f>COUNTA(세션별논문리스트!B79:B82)</f>
        <v>4</v>
      </c>
      <c r="F13" s="103"/>
      <c r="G13" s="103"/>
      <c r="H13" s="103"/>
      <c r="O13"/>
    </row>
    <row r="14" spans="1:15" s="2" customFormat="1">
      <c r="A14" s="104">
        <v>11</v>
      </c>
      <c r="B14" s="104" t="s">
        <v>68</v>
      </c>
      <c r="C14" s="107" t="s">
        <v>123</v>
      </c>
      <c r="D14" s="106" t="s">
        <v>104</v>
      </c>
      <c r="E14" s="103">
        <f>COUNTA(세션별논문리스트!B62:B126)</f>
        <v>55</v>
      </c>
      <c r="F14" s="103"/>
      <c r="G14" s="103"/>
      <c r="H14" s="103"/>
      <c r="O14"/>
    </row>
    <row r="15" spans="1:15">
      <c r="A15" s="104">
        <v>12</v>
      </c>
      <c r="B15" s="104" t="s">
        <v>72</v>
      </c>
      <c r="C15" s="105" t="s">
        <v>75</v>
      </c>
      <c r="D15" s="106" t="s">
        <v>107</v>
      </c>
      <c r="E15" s="103">
        <f>COUNTA(세션별논문리스트!B29:B48)</f>
        <v>17</v>
      </c>
      <c r="F15" s="103" t="s">
        <v>165</v>
      </c>
      <c r="G15" s="104"/>
      <c r="H15" s="103"/>
    </row>
    <row r="16" spans="1:15">
      <c r="A16" s="104">
        <v>13</v>
      </c>
      <c r="B16" s="104" t="s">
        <v>49</v>
      </c>
      <c r="C16" s="107" t="s">
        <v>22</v>
      </c>
      <c r="D16" s="106" t="s">
        <v>43</v>
      </c>
      <c r="E16" s="103">
        <f>COUNTA(세션별논문리스트!B26:B49)</f>
        <v>20</v>
      </c>
      <c r="F16" s="103"/>
      <c r="G16" s="104"/>
      <c r="H16" s="103"/>
    </row>
    <row r="17" spans="1:8">
      <c r="A17" s="104">
        <v>14</v>
      </c>
      <c r="B17" s="104" t="s">
        <v>69</v>
      </c>
      <c r="C17" s="107" t="s">
        <v>23</v>
      </c>
      <c r="D17" s="106" t="s">
        <v>44</v>
      </c>
      <c r="E17" s="103">
        <f>COUNTA(세션별논문리스트!B122:B126)</f>
        <v>5</v>
      </c>
      <c r="F17" s="103"/>
      <c r="G17" s="104"/>
      <c r="H17" s="103"/>
    </row>
    <row r="18" spans="1:8">
      <c r="A18" s="104">
        <v>15</v>
      </c>
      <c r="B18" s="104" t="s">
        <v>51</v>
      </c>
      <c r="C18" s="107" t="s">
        <v>120</v>
      </c>
      <c r="D18" s="106" t="s">
        <v>115</v>
      </c>
      <c r="E18" s="103">
        <f>COUNTA(세션별논문리스트!C95:C114)</f>
        <v>14</v>
      </c>
      <c r="F18" s="103"/>
      <c r="G18" s="104"/>
      <c r="H18" s="103"/>
    </row>
    <row r="19" spans="1:8">
      <c r="A19" s="104">
        <v>16</v>
      </c>
      <c r="B19" s="104" t="s">
        <v>53</v>
      </c>
      <c r="C19" s="107" t="s">
        <v>121</v>
      </c>
      <c r="D19" s="106" t="s">
        <v>111</v>
      </c>
      <c r="E19" s="103">
        <f>COUNTA(세션별논문리스트!B109:B126)</f>
        <v>16</v>
      </c>
      <c r="F19" s="103"/>
      <c r="G19" s="104"/>
      <c r="H19" s="103"/>
    </row>
    <row r="20" spans="1:8">
      <c r="A20" s="104">
        <v>17</v>
      </c>
      <c r="B20" s="104" t="s">
        <v>47</v>
      </c>
      <c r="C20" s="107" t="s">
        <v>29</v>
      </c>
      <c r="D20" s="106" t="s">
        <v>116</v>
      </c>
      <c r="E20" s="103">
        <f>COUNTA(세션별논문리스트!C85:C114)</f>
        <v>21</v>
      </c>
      <c r="F20" s="103"/>
      <c r="G20" s="104"/>
      <c r="H20" s="103"/>
    </row>
    <row r="21" spans="1:8">
      <c r="A21" s="104">
        <v>18</v>
      </c>
      <c r="B21" s="104" t="s">
        <v>35</v>
      </c>
      <c r="C21" s="107" t="s">
        <v>124</v>
      </c>
      <c r="D21" s="106" t="s">
        <v>42</v>
      </c>
      <c r="E21" s="103">
        <f>COUNTA(세션별논문리스트!B36:B38)</f>
        <v>3</v>
      </c>
      <c r="F21" s="103"/>
      <c r="G21" s="104"/>
      <c r="H21" s="103"/>
    </row>
    <row r="22" spans="1:8">
      <c r="A22" s="104">
        <v>19</v>
      </c>
      <c r="B22" s="104" t="s">
        <v>56</v>
      </c>
      <c r="C22" s="107" t="s">
        <v>408</v>
      </c>
      <c r="D22" s="106" t="s">
        <v>42</v>
      </c>
      <c r="E22" s="103">
        <f>COUNTA(세션별논문리스트!#REF!)</f>
        <v>1</v>
      </c>
      <c r="F22" s="103"/>
      <c r="G22" s="104"/>
      <c r="H22" s="103"/>
    </row>
    <row r="23" spans="1:8">
      <c r="A23" s="104">
        <v>20</v>
      </c>
      <c r="B23" s="104" t="s">
        <v>32</v>
      </c>
      <c r="C23" s="107" t="s">
        <v>103</v>
      </c>
      <c r="D23" s="106" t="s">
        <v>114</v>
      </c>
      <c r="E23" s="103">
        <f>COUNTA(세션별논문리스트!C68:C78)</f>
        <v>7</v>
      </c>
      <c r="F23" s="103"/>
      <c r="G23" s="104"/>
      <c r="H23" s="103"/>
    </row>
    <row r="24" spans="1:8">
      <c r="A24" s="104">
        <v>21</v>
      </c>
      <c r="B24" s="104" t="s">
        <v>55</v>
      </c>
      <c r="C24" s="107" t="s">
        <v>169</v>
      </c>
      <c r="D24" s="106" t="s">
        <v>122</v>
      </c>
      <c r="E24" s="103">
        <v>1</v>
      </c>
      <c r="F24" s="103" t="s">
        <v>166</v>
      </c>
      <c r="G24" s="104"/>
      <c r="H24" s="103"/>
    </row>
    <row r="25" spans="1:8">
      <c r="A25" s="103"/>
      <c r="B25" s="104"/>
      <c r="C25" s="103"/>
      <c r="D25" s="103"/>
      <c r="E25" s="101">
        <f>SUM(E4:E24)</f>
        <v>303</v>
      </c>
      <c r="F25" s="103"/>
      <c r="G25" s="104"/>
      <c r="H25" s="103"/>
    </row>
    <row r="26" spans="1:8">
      <c r="A26" s="103"/>
      <c r="B26" s="104"/>
      <c r="C26" s="103"/>
      <c r="D26" s="103"/>
      <c r="E26" s="103"/>
      <c r="F26" s="103"/>
      <c r="G26" s="104"/>
      <c r="H26" s="103"/>
    </row>
    <row r="27" spans="1:8">
      <c r="A27" s="103"/>
      <c r="B27" s="104"/>
      <c r="C27" s="103"/>
      <c r="D27" s="103"/>
      <c r="E27" s="103"/>
      <c r="F27" s="103"/>
      <c r="G27" s="104"/>
      <c r="H27" s="103"/>
    </row>
  </sheetData>
  <mergeCells count="1">
    <mergeCell ref="A1:E1"/>
  </mergeCells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28"/>
  <sheetViews>
    <sheetView showGridLines="0" tabSelected="1" zoomScaleNormal="100" workbookViewId="0">
      <selection activeCell="E5" sqref="E5"/>
    </sheetView>
  </sheetViews>
  <sheetFormatPr defaultColWidth="9" defaultRowHeight="24.95" customHeight="1"/>
  <cols>
    <col min="1" max="1" width="6" style="1" customWidth="1"/>
    <col min="2" max="2" width="48.25" style="1" customWidth="1"/>
    <col min="3" max="3" width="38.625" style="1" customWidth="1"/>
    <col min="4" max="16384" width="9" style="1"/>
  </cols>
  <sheetData>
    <row r="1" spans="1:3" ht="17.25">
      <c r="A1" s="96" t="s">
        <v>355</v>
      </c>
      <c r="B1" s="96"/>
      <c r="C1" s="96"/>
    </row>
    <row r="2" spans="1:3" ht="16.5">
      <c r="B2" s="15"/>
      <c r="C2" s="44"/>
    </row>
    <row r="3" spans="1:3" s="5" customFormat="1" ht="13.5">
      <c r="A3" s="20" t="s">
        <v>0</v>
      </c>
      <c r="B3" s="20" t="s">
        <v>101</v>
      </c>
      <c r="C3" s="52" t="s">
        <v>100</v>
      </c>
    </row>
    <row r="4" spans="1:3" s="6" customFormat="1" ht="13.5">
      <c r="A4" s="21" t="s">
        <v>78</v>
      </c>
      <c r="B4" s="10" t="s">
        <v>89</v>
      </c>
      <c r="C4" s="21"/>
    </row>
    <row r="5" spans="1:3" s="6" customFormat="1" ht="27">
      <c r="A5" s="33" t="s">
        <v>244</v>
      </c>
      <c r="B5" s="16" t="s">
        <v>1</v>
      </c>
      <c r="C5" s="53" t="s">
        <v>207</v>
      </c>
    </row>
    <row r="6" spans="1:3" s="6" customFormat="1" ht="13.5">
      <c r="A6" s="33" t="s">
        <v>245</v>
      </c>
      <c r="B6" s="3" t="s">
        <v>208</v>
      </c>
      <c r="C6" s="54" t="s">
        <v>209</v>
      </c>
    </row>
    <row r="7" spans="1:3" s="6" customFormat="1" ht="27">
      <c r="A7" s="33" t="s">
        <v>246</v>
      </c>
      <c r="B7" s="3" t="s">
        <v>17</v>
      </c>
      <c r="C7" s="54" t="s">
        <v>144</v>
      </c>
    </row>
    <row r="8" spans="1:3" s="6" customFormat="1" ht="13.5">
      <c r="A8" s="33" t="s">
        <v>247</v>
      </c>
      <c r="B8" s="3" t="s">
        <v>13</v>
      </c>
      <c r="C8" s="54" t="s">
        <v>337</v>
      </c>
    </row>
    <row r="9" spans="1:3" s="6" customFormat="1" ht="13.5">
      <c r="A9" s="9"/>
    </row>
    <row r="10" spans="1:3" s="29" customFormat="1" ht="13.5">
      <c r="A10" s="21" t="str">
        <f>[1]Session!B5</f>
        <v>A2</v>
      </c>
      <c r="B10" s="37" t="s">
        <v>212</v>
      </c>
      <c r="C10" s="21"/>
    </row>
    <row r="11" spans="1:3" s="6" customFormat="1" ht="13.5">
      <c r="A11" s="33" t="s">
        <v>248</v>
      </c>
      <c r="B11" s="16" t="s">
        <v>2</v>
      </c>
      <c r="C11" s="53" t="s">
        <v>210</v>
      </c>
    </row>
    <row r="12" spans="1:3" s="6" customFormat="1" ht="13.5">
      <c r="A12" s="33" t="s">
        <v>249</v>
      </c>
      <c r="B12" s="3" t="s">
        <v>361</v>
      </c>
      <c r="C12" s="54" t="s">
        <v>362</v>
      </c>
    </row>
    <row r="13" spans="1:3" s="6" customFormat="1" ht="27">
      <c r="A13" s="33" t="s">
        <v>250</v>
      </c>
      <c r="B13" s="3" t="s">
        <v>11</v>
      </c>
      <c r="C13" s="54" t="s">
        <v>316</v>
      </c>
    </row>
    <row r="14" spans="1:3" s="6" customFormat="1" ht="27">
      <c r="A14" s="33" t="s">
        <v>251</v>
      </c>
      <c r="B14" s="11" t="s">
        <v>350</v>
      </c>
      <c r="C14" s="63" t="s">
        <v>174</v>
      </c>
    </row>
    <row r="15" spans="1:3" s="6" customFormat="1" ht="13.5">
      <c r="A15" s="38"/>
      <c r="B15" s="38"/>
      <c r="C15" s="38"/>
    </row>
    <row r="16" spans="1:3" s="6" customFormat="1" ht="13.5">
      <c r="A16" s="21" t="s">
        <v>183</v>
      </c>
      <c r="B16" s="10" t="s">
        <v>88</v>
      </c>
      <c r="C16" s="17"/>
    </row>
    <row r="17" spans="1:3" s="6" customFormat="1" ht="27">
      <c r="A17" s="33" t="s">
        <v>252</v>
      </c>
      <c r="B17" s="16" t="s">
        <v>12</v>
      </c>
      <c r="C17" s="16" t="s">
        <v>143</v>
      </c>
    </row>
    <row r="18" spans="1:3" s="6" customFormat="1" ht="27">
      <c r="A18" s="33" t="s">
        <v>253</v>
      </c>
      <c r="B18" s="11" t="s">
        <v>213</v>
      </c>
      <c r="C18" s="11" t="s">
        <v>402</v>
      </c>
    </row>
    <row r="19" spans="1:3" s="6" customFormat="1" ht="13.5">
      <c r="A19" s="33" t="s">
        <v>254</v>
      </c>
      <c r="B19" s="11" t="s">
        <v>74</v>
      </c>
      <c r="C19" s="11" t="s">
        <v>175</v>
      </c>
    </row>
    <row r="20" spans="1:3" s="6" customFormat="1" ht="40.5">
      <c r="A20" s="33" t="s">
        <v>255</v>
      </c>
      <c r="B20" s="3" t="s">
        <v>25</v>
      </c>
      <c r="C20" s="3" t="s">
        <v>385</v>
      </c>
    </row>
    <row r="21" spans="1:3" s="6" customFormat="1" ht="13.5">
      <c r="A21" s="38"/>
      <c r="B21" s="38"/>
      <c r="C21" s="38"/>
    </row>
    <row r="22" spans="1:3" s="6" customFormat="1" ht="13.5">
      <c r="A22" s="21" t="s">
        <v>184</v>
      </c>
      <c r="B22" s="10" t="s">
        <v>30</v>
      </c>
      <c r="C22" s="55"/>
    </row>
    <row r="23" spans="1:3" s="6" customFormat="1" ht="13.5">
      <c r="A23" s="33" t="s">
        <v>256</v>
      </c>
      <c r="B23" s="16" t="s">
        <v>357</v>
      </c>
      <c r="C23" s="53" t="s">
        <v>91</v>
      </c>
    </row>
    <row r="24" spans="1:3" s="6" customFormat="1" ht="13.5">
      <c r="A24" s="33" t="s">
        <v>257</v>
      </c>
      <c r="B24" s="3" t="s">
        <v>7</v>
      </c>
      <c r="C24" s="54" t="s">
        <v>214</v>
      </c>
    </row>
    <row r="25" spans="1:3" s="6" customFormat="1" ht="27">
      <c r="A25" s="33" t="s">
        <v>258</v>
      </c>
      <c r="B25" s="3" t="s">
        <v>377</v>
      </c>
      <c r="C25" s="54" t="s">
        <v>391</v>
      </c>
    </row>
    <row r="26" spans="1:3" s="6" customFormat="1" ht="13.5">
      <c r="A26" s="33" t="s">
        <v>259</v>
      </c>
      <c r="B26" s="3" t="s">
        <v>378</v>
      </c>
      <c r="C26" s="54" t="s">
        <v>142</v>
      </c>
    </row>
    <row r="27" spans="1:3" s="6" customFormat="1" ht="13.5">
      <c r="A27" s="9"/>
      <c r="B27" s="9"/>
      <c r="C27" s="9"/>
    </row>
    <row r="28" spans="1:3" s="6" customFormat="1" ht="13.5">
      <c r="A28" s="21" t="s">
        <v>185</v>
      </c>
      <c r="B28" s="10" t="s">
        <v>75</v>
      </c>
      <c r="C28" s="21"/>
    </row>
    <row r="29" spans="1:3" s="6" customFormat="1" ht="27">
      <c r="A29" s="59" t="s">
        <v>260</v>
      </c>
      <c r="B29" s="3" t="s">
        <v>370</v>
      </c>
      <c r="C29" s="54" t="s">
        <v>219</v>
      </c>
    </row>
    <row r="30" spans="1:3" s="6" customFormat="1" ht="13.5">
      <c r="A30" s="59" t="s">
        <v>261</v>
      </c>
      <c r="B30" s="3" t="s">
        <v>360</v>
      </c>
      <c r="C30" s="54" t="s">
        <v>215</v>
      </c>
    </row>
    <row r="31" spans="1:3" s="6" customFormat="1" ht="13.5">
      <c r="A31" s="59" t="s">
        <v>262</v>
      </c>
      <c r="B31" s="3" t="s">
        <v>389</v>
      </c>
      <c r="C31" s="54" t="s">
        <v>390</v>
      </c>
    </row>
    <row r="32" spans="1:3" s="6" customFormat="1" ht="27">
      <c r="A32" s="59" t="s">
        <v>263</v>
      </c>
      <c r="B32" s="3" t="s">
        <v>366</v>
      </c>
      <c r="C32" s="54" t="s">
        <v>367</v>
      </c>
    </row>
    <row r="33" spans="1:3" s="6" customFormat="1" ht="13.5">
      <c r="A33" s="9"/>
      <c r="B33" s="9"/>
      <c r="C33" s="9"/>
    </row>
    <row r="34" spans="1:3" s="5" customFormat="1" ht="13.5">
      <c r="A34" s="21" t="s">
        <v>79</v>
      </c>
      <c r="B34" s="10" t="s">
        <v>186</v>
      </c>
      <c r="C34" s="17"/>
    </row>
    <row r="35" spans="1:3" s="6" customFormat="1" ht="13.5">
      <c r="A35" s="12" t="s">
        <v>264</v>
      </c>
      <c r="B35" s="68" t="s">
        <v>383</v>
      </c>
      <c r="C35" s="39" t="s">
        <v>384</v>
      </c>
    </row>
    <row r="36" spans="1:3" s="6" customFormat="1" ht="13.5">
      <c r="A36" s="12" t="s">
        <v>265</v>
      </c>
      <c r="B36" s="39" t="s">
        <v>187</v>
      </c>
      <c r="C36" s="40" t="s">
        <v>188</v>
      </c>
    </row>
    <row r="37" spans="1:3" s="6" customFormat="1" ht="27">
      <c r="A37" s="12" t="s">
        <v>266</v>
      </c>
      <c r="B37" s="40" t="s">
        <v>3</v>
      </c>
      <c r="C37" s="40" t="s">
        <v>375</v>
      </c>
    </row>
    <row r="38" spans="1:3" s="6" customFormat="1" ht="13.5">
      <c r="A38" s="12" t="s">
        <v>267</v>
      </c>
      <c r="B38" s="40" t="s">
        <v>412</v>
      </c>
      <c r="C38" s="40" t="s">
        <v>90</v>
      </c>
    </row>
    <row r="39" spans="1:3" s="6" customFormat="1" ht="13.5">
      <c r="A39" s="9"/>
      <c r="B39" s="18"/>
      <c r="C39" s="18"/>
    </row>
    <row r="40" spans="1:3" s="5" customFormat="1" ht="13.5">
      <c r="A40" s="21" t="s">
        <v>80</v>
      </c>
      <c r="B40" s="10" t="s">
        <v>77</v>
      </c>
      <c r="C40" s="21"/>
    </row>
    <row r="41" spans="1:3" s="6" customFormat="1" ht="27">
      <c r="A41" s="59" t="s">
        <v>268</v>
      </c>
      <c r="B41" s="3" t="s">
        <v>4</v>
      </c>
      <c r="C41" s="54" t="s">
        <v>400</v>
      </c>
    </row>
    <row r="42" spans="1:3" s="6" customFormat="1" ht="27">
      <c r="A42" s="59" t="s">
        <v>269</v>
      </c>
      <c r="B42" s="3" t="s">
        <v>398</v>
      </c>
      <c r="C42" s="54" t="s">
        <v>399</v>
      </c>
    </row>
    <row r="43" spans="1:3" s="6" customFormat="1" ht="13.5">
      <c r="A43" s="59" t="s">
        <v>270</v>
      </c>
      <c r="B43" s="3" t="s">
        <v>406</v>
      </c>
      <c r="C43" s="54" t="s">
        <v>220</v>
      </c>
    </row>
    <row r="44" spans="1:3" s="6" customFormat="1" ht="13.5">
      <c r="A44" s="59" t="s">
        <v>271</v>
      </c>
      <c r="B44" s="3" t="s">
        <v>410</v>
      </c>
      <c r="C44" s="54" t="s">
        <v>218</v>
      </c>
    </row>
    <row r="45" spans="1:3" s="6" customFormat="1" ht="20.25" customHeight="1">
      <c r="A45" s="59" t="s">
        <v>393</v>
      </c>
      <c r="B45" s="98" t="s">
        <v>405</v>
      </c>
      <c r="C45" s="6" t="s">
        <v>394</v>
      </c>
    </row>
    <row r="46" spans="1:3" s="6" customFormat="1" ht="13.5">
      <c r="A46" s="9"/>
    </row>
    <row r="47" spans="1:3" s="6" customFormat="1" ht="13.5">
      <c r="A47" s="21" t="s">
        <v>190</v>
      </c>
      <c r="B47" s="37" t="s">
        <v>189</v>
      </c>
      <c r="C47" s="21"/>
    </row>
    <row r="48" spans="1:3" s="6" customFormat="1" ht="13.5">
      <c r="A48" s="61" t="s">
        <v>272</v>
      </c>
      <c r="B48" s="41" t="s">
        <v>6</v>
      </c>
      <c r="C48" s="56" t="s">
        <v>141</v>
      </c>
    </row>
    <row r="49" spans="1:3" s="6" customFormat="1" ht="27">
      <c r="A49" s="33" t="s">
        <v>388</v>
      </c>
      <c r="B49" s="3" t="s">
        <v>365</v>
      </c>
      <c r="C49" s="54" t="s">
        <v>401</v>
      </c>
    </row>
    <row r="50" spans="1:3" s="6" customFormat="1" ht="27">
      <c r="A50" s="61" t="s">
        <v>273</v>
      </c>
      <c r="B50" s="41" t="s">
        <v>10</v>
      </c>
      <c r="C50" s="56" t="s">
        <v>140</v>
      </c>
    </row>
    <row r="51" spans="1:3" s="6" customFormat="1" ht="13.5">
      <c r="A51" s="61" t="s">
        <v>274</v>
      </c>
      <c r="B51" s="3" t="s">
        <v>368</v>
      </c>
      <c r="C51" s="57" t="s">
        <v>216</v>
      </c>
    </row>
    <row r="52" spans="1:3" s="6" customFormat="1" ht="13.5">
      <c r="A52" s="61" t="s">
        <v>275</v>
      </c>
      <c r="B52" s="42" t="s">
        <v>15</v>
      </c>
      <c r="C52" s="57" t="s">
        <v>224</v>
      </c>
    </row>
    <row r="53" spans="1:3" s="6" customFormat="1" ht="13.5">
      <c r="A53" s="43"/>
      <c r="B53" s="43"/>
      <c r="C53" s="43"/>
    </row>
    <row r="54" spans="1:3" s="6" customFormat="1" ht="13.5">
      <c r="A54" s="21" t="s">
        <v>81</v>
      </c>
      <c r="B54" s="10" t="s">
        <v>222</v>
      </c>
      <c r="C54" s="21"/>
    </row>
    <row r="55" spans="1:3" s="6" customFormat="1" ht="27">
      <c r="A55" s="33" t="s">
        <v>276</v>
      </c>
      <c r="B55" s="16" t="s">
        <v>376</v>
      </c>
      <c r="C55" s="53" t="s">
        <v>221</v>
      </c>
    </row>
    <row r="56" spans="1:3" s="6" customFormat="1" ht="27">
      <c r="A56" s="33" t="s">
        <v>176</v>
      </c>
      <c r="B56" s="3" t="s">
        <v>5</v>
      </c>
      <c r="C56" s="54" t="s">
        <v>223</v>
      </c>
    </row>
    <row r="57" spans="1:3" ht="24.95" customHeight="1">
      <c r="A57" s="33" t="s">
        <v>177</v>
      </c>
      <c r="B57" s="3" t="s">
        <v>369</v>
      </c>
      <c r="C57" s="54" t="s">
        <v>96</v>
      </c>
    </row>
    <row r="58" spans="1:3" s="6" customFormat="1" ht="27">
      <c r="A58" s="33" t="s">
        <v>277</v>
      </c>
      <c r="B58" s="3" t="s">
        <v>315</v>
      </c>
      <c r="C58" s="54" t="s">
        <v>403</v>
      </c>
    </row>
    <row r="59" spans="1:3" ht="24.95" customHeight="1">
      <c r="A59" s="62"/>
      <c r="B59" s="9"/>
      <c r="C59" s="9"/>
    </row>
    <row r="60" spans="1:3" s="6" customFormat="1" ht="13.5">
      <c r="A60" s="21" t="s">
        <v>82</v>
      </c>
      <c r="B60" s="67" t="s">
        <v>320</v>
      </c>
      <c r="C60" s="17"/>
    </row>
    <row r="61" spans="1:3" s="6" customFormat="1" ht="13.5">
      <c r="A61" s="97"/>
      <c r="B61" s="69" t="s">
        <v>321</v>
      </c>
      <c r="C61" s="64"/>
    </row>
    <row r="62" spans="1:3" s="6" customFormat="1" ht="67.5" customHeight="1">
      <c r="A62" s="59" t="s">
        <v>278</v>
      </c>
      <c r="B62" s="3" t="s">
        <v>323</v>
      </c>
      <c r="C62" s="3" t="s">
        <v>327</v>
      </c>
    </row>
    <row r="63" spans="1:3" s="6" customFormat="1" ht="54">
      <c r="A63" s="59" t="s">
        <v>279</v>
      </c>
      <c r="B63" s="3" t="s">
        <v>324</v>
      </c>
      <c r="C63" s="3" t="s">
        <v>326</v>
      </c>
    </row>
    <row r="64" spans="1:3" s="6" customFormat="1" ht="40.5">
      <c r="A64" s="59" t="s">
        <v>280</v>
      </c>
      <c r="B64" s="3" t="s">
        <v>325</v>
      </c>
      <c r="C64" s="3" t="s">
        <v>328</v>
      </c>
    </row>
    <row r="65" spans="1:3" s="6" customFormat="1" ht="27">
      <c r="A65" s="59" t="s">
        <v>322</v>
      </c>
      <c r="B65" s="3" t="s">
        <v>352</v>
      </c>
      <c r="C65" s="3" t="s">
        <v>351</v>
      </c>
    </row>
    <row r="66" spans="1:3" s="6" customFormat="1" ht="13.5">
      <c r="A66" s="9"/>
      <c r="B66" s="9"/>
      <c r="C66" s="9"/>
    </row>
    <row r="67" spans="1:3" s="6" customFormat="1" ht="13.5">
      <c r="A67" s="21" t="s">
        <v>83</v>
      </c>
      <c r="B67" s="58" t="s">
        <v>191</v>
      </c>
      <c r="C67" s="17"/>
    </row>
    <row r="68" spans="1:3" s="6" customFormat="1" ht="40.5">
      <c r="A68" s="33" t="s">
        <v>192</v>
      </c>
      <c r="B68" s="53" t="s">
        <v>344</v>
      </c>
      <c r="C68" s="40" t="s">
        <v>178</v>
      </c>
    </row>
    <row r="69" spans="1:3" s="6" customFormat="1" ht="27">
      <c r="A69" s="33" t="s">
        <v>193</v>
      </c>
      <c r="B69" s="53" t="s">
        <v>395</v>
      </c>
      <c r="C69" s="40" t="s">
        <v>396</v>
      </c>
    </row>
    <row r="70" spans="1:3" s="6" customFormat="1" ht="13.5">
      <c r="A70" s="9"/>
      <c r="B70" s="9"/>
      <c r="C70" s="9"/>
    </row>
    <row r="71" spans="1:3" s="6" customFormat="1" ht="13.5">
      <c r="A71" s="17" t="s">
        <v>102</v>
      </c>
      <c r="B71" s="37" t="s">
        <v>407</v>
      </c>
      <c r="C71" s="17"/>
    </row>
    <row r="72" spans="1:3" s="6" customFormat="1" ht="24.95" customHeight="1">
      <c r="A72" s="60" t="s">
        <v>194</v>
      </c>
      <c r="B72" s="3" t="s">
        <v>233</v>
      </c>
      <c r="C72" s="3" t="s">
        <v>234</v>
      </c>
    </row>
    <row r="73" spans="1:3" s="6" customFormat="1" ht="24.95" customHeight="1">
      <c r="A73" s="60" t="s">
        <v>195</v>
      </c>
      <c r="B73" s="3" t="s">
        <v>237</v>
      </c>
      <c r="C73" s="3" t="s">
        <v>336</v>
      </c>
    </row>
    <row r="74" spans="1:3" s="6" customFormat="1" ht="24.95" customHeight="1">
      <c r="A74" s="60" t="s">
        <v>196</v>
      </c>
      <c r="B74" s="3" t="s">
        <v>235</v>
      </c>
      <c r="C74" s="3" t="s">
        <v>236</v>
      </c>
    </row>
    <row r="75" spans="1:3" s="6" customFormat="1" ht="24.95" customHeight="1">
      <c r="A75" s="60" t="s">
        <v>197</v>
      </c>
      <c r="B75" s="66" t="s">
        <v>318</v>
      </c>
      <c r="C75" s="66" t="s">
        <v>386</v>
      </c>
    </row>
    <row r="76" spans="1:3" s="6" customFormat="1" ht="24.95" customHeight="1">
      <c r="A76" s="60" t="s">
        <v>230</v>
      </c>
      <c r="B76" s="3" t="s">
        <v>231</v>
      </c>
      <c r="C76" s="3" t="s">
        <v>232</v>
      </c>
    </row>
    <row r="77" spans="1:3" s="6" customFormat="1" ht="13.5"/>
    <row r="78" spans="1:3" s="6" customFormat="1" ht="13.5">
      <c r="A78" s="21" t="s">
        <v>199</v>
      </c>
      <c r="B78" s="37" t="s">
        <v>198</v>
      </c>
      <c r="C78" s="21"/>
    </row>
    <row r="79" spans="1:3" s="6" customFormat="1" ht="13.5">
      <c r="A79" s="33" t="s">
        <v>281</v>
      </c>
      <c r="B79" s="16" t="s">
        <v>356</v>
      </c>
      <c r="C79" s="53" t="s">
        <v>93</v>
      </c>
    </row>
    <row r="80" spans="1:3" s="6" customFormat="1" ht="13.5">
      <c r="A80" s="33" t="s">
        <v>282</v>
      </c>
      <c r="B80" s="3" t="s">
        <v>18</v>
      </c>
      <c r="C80" s="54" t="s">
        <v>90</v>
      </c>
    </row>
    <row r="81" spans="1:3" ht="24.95" customHeight="1">
      <c r="A81" s="33" t="s">
        <v>283</v>
      </c>
      <c r="B81" s="3" t="s">
        <v>19</v>
      </c>
      <c r="C81" s="54" t="s">
        <v>135</v>
      </c>
    </row>
    <row r="82" spans="1:3" ht="24.95" customHeight="1">
      <c r="A82" s="33" t="s">
        <v>284</v>
      </c>
      <c r="B82" s="3" t="s">
        <v>20</v>
      </c>
      <c r="C82" s="54" t="s">
        <v>94</v>
      </c>
    </row>
    <row r="83" spans="1:3" ht="17.25" customHeight="1"/>
    <row r="84" spans="1:3" ht="18.75" customHeight="1">
      <c r="A84" s="17" t="s">
        <v>84</v>
      </c>
      <c r="B84" s="10" t="s">
        <v>29</v>
      </c>
      <c r="C84" s="21"/>
    </row>
    <row r="85" spans="1:3" ht="24.95" customHeight="1">
      <c r="A85" s="33" t="s">
        <v>238</v>
      </c>
      <c r="B85" s="16" t="s">
        <v>200</v>
      </c>
      <c r="C85" s="53" t="s">
        <v>137</v>
      </c>
    </row>
    <row r="86" spans="1:3" s="6" customFormat="1" ht="20.25" customHeight="1">
      <c r="A86" s="33" t="s">
        <v>239</v>
      </c>
      <c r="B86" s="3" t="s">
        <v>229</v>
      </c>
      <c r="C86" s="54" t="s">
        <v>201</v>
      </c>
    </row>
    <row r="87" spans="1:3" s="6" customFormat="1" ht="24.75" customHeight="1"/>
    <row r="88" spans="1:3" s="6" customFormat="1" ht="13.5">
      <c r="A88" s="21" t="s">
        <v>85</v>
      </c>
      <c r="B88" s="37" t="s">
        <v>202</v>
      </c>
      <c r="C88" s="21"/>
    </row>
    <row r="89" spans="1:3" s="6" customFormat="1" ht="23.25" customHeight="1">
      <c r="A89" s="33" t="s">
        <v>285</v>
      </c>
      <c r="B89" s="3" t="s">
        <v>382</v>
      </c>
      <c r="C89" s="54" t="s">
        <v>313</v>
      </c>
    </row>
    <row r="90" spans="1:3" s="6" customFormat="1" ht="27">
      <c r="A90" s="33" t="s">
        <v>286</v>
      </c>
      <c r="B90" s="16" t="s">
        <v>8</v>
      </c>
      <c r="C90" s="53" t="s">
        <v>240</v>
      </c>
    </row>
    <row r="91" spans="1:3" s="6" customFormat="1" ht="19.5" customHeight="1">
      <c r="A91" s="33" t="s">
        <v>287</v>
      </c>
      <c r="B91" s="3" t="s">
        <v>21</v>
      </c>
      <c r="C91" s="54" t="s">
        <v>241</v>
      </c>
    </row>
    <row r="92" spans="1:3" ht="21" customHeight="1">
      <c r="A92" s="33" t="s">
        <v>288</v>
      </c>
      <c r="B92" s="11" t="s">
        <v>162</v>
      </c>
      <c r="C92" s="63" t="s">
        <v>373</v>
      </c>
    </row>
    <row r="93" spans="1:3" ht="20.25" customHeight="1">
      <c r="A93" s="33" t="s">
        <v>289</v>
      </c>
      <c r="B93" s="11" t="s">
        <v>73</v>
      </c>
      <c r="C93" s="63" t="s">
        <v>92</v>
      </c>
    </row>
    <row r="95" spans="1:3" ht="20.25" customHeight="1">
      <c r="A95" s="17" t="s">
        <v>86</v>
      </c>
      <c r="B95" s="37" t="s">
        <v>203</v>
      </c>
      <c r="C95" s="21"/>
    </row>
    <row r="96" spans="1:3" ht="29.25" customHeight="1">
      <c r="A96" s="33" t="s">
        <v>290</v>
      </c>
      <c r="B96" s="16" t="s">
        <v>371</v>
      </c>
      <c r="C96" s="53" t="s">
        <v>411</v>
      </c>
    </row>
    <row r="97" spans="1:3" ht="24.95" customHeight="1">
      <c r="A97" s="33" t="s">
        <v>291</v>
      </c>
      <c r="B97" s="3" t="s">
        <v>363</v>
      </c>
      <c r="C97" s="54" t="s">
        <v>387</v>
      </c>
    </row>
    <row r="98" spans="1:3" ht="45.75" customHeight="1">
      <c r="A98" s="33" t="s">
        <v>292</v>
      </c>
      <c r="B98" s="3" t="s">
        <v>16</v>
      </c>
      <c r="C98" s="54" t="s">
        <v>364</v>
      </c>
    </row>
    <row r="99" spans="1:3" s="6" customFormat="1" ht="27">
      <c r="A99" s="33" t="s">
        <v>293</v>
      </c>
      <c r="B99" s="3" t="s">
        <v>374</v>
      </c>
      <c r="C99" s="54" t="s">
        <v>217</v>
      </c>
    </row>
    <row r="100" spans="1:3" s="6" customFormat="1" ht="13.5">
      <c r="A100" s="9"/>
      <c r="B100" s="9"/>
      <c r="C100" s="9"/>
    </row>
    <row r="101" spans="1:3" ht="24.95" customHeight="1">
      <c r="A101" s="21" t="s">
        <v>87</v>
      </c>
      <c r="B101" s="10" t="s">
        <v>128</v>
      </c>
      <c r="C101" s="21"/>
    </row>
    <row r="102" spans="1:3" ht="24.95" customHeight="1">
      <c r="A102" s="33" t="s">
        <v>294</v>
      </c>
      <c r="B102" s="16" t="s">
        <v>358</v>
      </c>
      <c r="C102" s="53" t="s">
        <v>95</v>
      </c>
    </row>
    <row r="103" spans="1:3" ht="24.95" customHeight="1">
      <c r="A103" s="33" t="s">
        <v>295</v>
      </c>
      <c r="B103" s="3" t="s">
        <v>359</v>
      </c>
      <c r="C103" s="54" t="s">
        <v>338</v>
      </c>
    </row>
    <row r="104" spans="1:3" ht="24.95" customHeight="1">
      <c r="A104" s="33" t="s">
        <v>296</v>
      </c>
      <c r="B104" s="16" t="s">
        <v>414</v>
      </c>
      <c r="C104" s="53" t="s">
        <v>339</v>
      </c>
    </row>
    <row r="105" spans="1:3" ht="24.95" customHeight="1">
      <c r="A105" s="33" t="s">
        <v>297</v>
      </c>
      <c r="B105" s="3" t="s">
        <v>342</v>
      </c>
      <c r="C105" s="54" t="s">
        <v>139</v>
      </c>
    </row>
    <row r="106" spans="1:3" ht="24.95" customHeight="1">
      <c r="A106" s="33" t="s">
        <v>298</v>
      </c>
      <c r="B106" s="70" t="s">
        <v>343</v>
      </c>
      <c r="C106" s="54" t="s">
        <v>138</v>
      </c>
    </row>
    <row r="107" spans="1:3" ht="24.95" customHeight="1">
      <c r="A107" s="18"/>
      <c r="B107" s="18"/>
      <c r="C107" s="18"/>
    </row>
    <row r="108" spans="1:3" ht="24.95" customHeight="1">
      <c r="A108" s="21" t="s">
        <v>204</v>
      </c>
      <c r="B108" s="10" t="s">
        <v>129</v>
      </c>
      <c r="C108" s="21"/>
    </row>
    <row r="109" spans="1:3" ht="24.95" customHeight="1">
      <c r="A109" s="33" t="s">
        <v>299</v>
      </c>
      <c r="B109" s="3" t="s">
        <v>130</v>
      </c>
      <c r="C109" s="54" t="s">
        <v>372</v>
      </c>
    </row>
    <row r="110" spans="1:3" ht="24.95" customHeight="1">
      <c r="A110" s="33" t="s">
        <v>300</v>
      </c>
      <c r="B110" s="3" t="s">
        <v>132</v>
      </c>
      <c r="C110" s="54" t="s">
        <v>392</v>
      </c>
    </row>
    <row r="111" spans="1:3" ht="24.95" customHeight="1">
      <c r="A111" s="33" t="s">
        <v>301</v>
      </c>
      <c r="B111" s="3" t="s">
        <v>131</v>
      </c>
      <c r="C111" s="54" t="s">
        <v>381</v>
      </c>
    </row>
    <row r="112" spans="1:3" ht="24.95" customHeight="1">
      <c r="A112" s="33" t="s">
        <v>302</v>
      </c>
      <c r="B112" s="3" t="s">
        <v>353</v>
      </c>
      <c r="C112" s="54" t="s">
        <v>354</v>
      </c>
    </row>
    <row r="113" spans="1:3" ht="48" customHeight="1">
      <c r="A113" s="33" t="s">
        <v>303</v>
      </c>
      <c r="B113" s="3" t="s">
        <v>133</v>
      </c>
      <c r="C113" s="54" t="s">
        <v>379</v>
      </c>
    </row>
    <row r="114" spans="1:3" ht="24.95" customHeight="1">
      <c r="A114" s="18"/>
      <c r="B114" s="18"/>
      <c r="C114" s="18"/>
    </row>
    <row r="115" spans="1:3" s="6" customFormat="1" ht="13.5">
      <c r="A115" s="21" t="s">
        <v>134</v>
      </c>
      <c r="B115" s="10" t="s">
        <v>205</v>
      </c>
      <c r="C115" s="21"/>
    </row>
    <row r="116" spans="1:3" s="6" customFormat="1" ht="13.5">
      <c r="A116" s="33" t="s">
        <v>304</v>
      </c>
      <c r="B116" s="16" t="s">
        <v>347</v>
      </c>
      <c r="C116" s="53" t="s">
        <v>42</v>
      </c>
    </row>
    <row r="117" spans="1:3" s="6" customFormat="1" ht="27">
      <c r="A117" s="33" t="s">
        <v>305</v>
      </c>
      <c r="B117" s="3" t="s">
        <v>404</v>
      </c>
      <c r="C117" s="54" t="s">
        <v>136</v>
      </c>
    </row>
    <row r="118" spans="1:3" s="6" customFormat="1" ht="13.5">
      <c r="A118" s="33" t="s">
        <v>306</v>
      </c>
      <c r="B118" s="3" t="s">
        <v>348</v>
      </c>
      <c r="C118" s="54" t="s">
        <v>349</v>
      </c>
    </row>
    <row r="119" spans="1:3" s="6" customFormat="1" ht="27">
      <c r="A119" s="33" t="s">
        <v>307</v>
      </c>
      <c r="B119" s="3" t="s">
        <v>345</v>
      </c>
      <c r="C119" s="54" t="s">
        <v>346</v>
      </c>
    </row>
    <row r="120" spans="1:3" s="6" customFormat="1" ht="13.5">
      <c r="A120" s="18"/>
      <c r="B120" s="18"/>
      <c r="C120" s="18"/>
    </row>
    <row r="121" spans="1:3" s="5" customFormat="1" ht="13.5">
      <c r="A121" s="17" t="s">
        <v>206</v>
      </c>
      <c r="B121" s="10" t="s">
        <v>76</v>
      </c>
      <c r="C121" s="21"/>
    </row>
    <row r="122" spans="1:3" s="6" customFormat="1" ht="13.5">
      <c r="A122" s="59" t="s">
        <v>308</v>
      </c>
      <c r="B122" s="3" t="s">
        <v>9</v>
      </c>
      <c r="C122" s="54" t="s">
        <v>314</v>
      </c>
    </row>
    <row r="123" spans="1:3" s="6" customFormat="1" ht="27">
      <c r="A123" s="59" t="s">
        <v>309</v>
      </c>
      <c r="B123" s="3" t="s">
        <v>380</v>
      </c>
      <c r="C123" s="71" t="s">
        <v>340</v>
      </c>
    </row>
    <row r="124" spans="1:3" s="6" customFormat="1" ht="13.5">
      <c r="A124" s="59" t="s">
        <v>310</v>
      </c>
      <c r="B124" s="3" t="s">
        <v>14</v>
      </c>
      <c r="C124" s="54" t="s">
        <v>98</v>
      </c>
    </row>
    <row r="125" spans="1:3" s="6" customFormat="1" ht="13.5">
      <c r="A125" s="59" t="s">
        <v>311</v>
      </c>
      <c r="B125" s="16" t="s">
        <v>413</v>
      </c>
      <c r="C125" s="53" t="s">
        <v>97</v>
      </c>
    </row>
    <row r="126" spans="1:3" s="6" customFormat="1" ht="27">
      <c r="A126" s="59" t="s">
        <v>312</v>
      </c>
      <c r="B126" s="3" t="s">
        <v>24</v>
      </c>
      <c r="C126" s="72" t="s">
        <v>341</v>
      </c>
    </row>
    <row r="127" spans="1:3" s="6" customFormat="1" ht="13.5"/>
    <row r="128" spans="1:3" s="6" customFormat="1" ht="13.5"/>
  </sheetData>
  <mergeCells count="1">
    <mergeCell ref="A1:C1"/>
  </mergeCells>
  <phoneticPr fontId="1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1</vt:i4>
      </vt:variant>
    </vt:vector>
  </HeadingPairs>
  <TitlesOfParts>
    <vt:vector size="4" baseType="lpstr">
      <vt:lpstr>전체시간표</vt:lpstr>
      <vt:lpstr>_</vt:lpstr>
      <vt:lpstr>세션별논문리스트</vt:lpstr>
      <vt:lpstr>세션별논문리스트!Print_Titles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DOWNLOAD CONFERENCE ARTICLE </dc:title>
  <cp:lastModifiedBy>pc</cp:lastModifiedBy>
  <cp:lastPrinted>2019-09-30T06:51:36Z</cp:lastPrinted>
  <dcterms:created xsi:type="dcterms:W3CDTF">2019-09-23T18:43:27Z</dcterms:created>
  <dcterms:modified xsi:type="dcterms:W3CDTF">2019-10-21T05:30:34Z</dcterms:modified>
</cp:coreProperties>
</file>